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9. 공공근로(물가)\2026년 상반기\"/>
    </mc:Choice>
  </mc:AlternateContent>
  <xr:revisionPtr revIDLastSave="0" documentId="13_ncr:1_{4726C21C-CB61-4333-A304-94F5C8CEEA90}" xr6:coauthVersionLast="47" xr6:coauthVersionMax="47" xr10:uidLastSave="{00000000-0000-0000-0000-000000000000}"/>
  <bookViews>
    <workbookView xWindow="2715" yWindow="1065" windowWidth="24435" windowHeight="14370" tabRatio="683" xr2:uid="{00000000-000D-0000-FFFF-FFFF00000000}"/>
  </bookViews>
  <sheets>
    <sheet name="요금" sheetId="11" r:id="rId1"/>
    <sheet name="업소별 가격" sheetId="12" r:id="rId2"/>
  </sheets>
  <definedNames>
    <definedName name="_xlnm.Print_Area" localSheetId="1">'업소별 가격'!$A$1:$I$93</definedName>
    <definedName name="_xlnm.Print_Area" localSheetId="0">요금!$A$1:$Q$47</definedName>
  </definedNames>
  <calcPr calcId="181029"/>
</workbook>
</file>

<file path=xl/calcChain.xml><?xml version="1.0" encoding="utf-8"?>
<calcChain xmlns="http://schemas.openxmlformats.org/spreadsheetml/2006/main">
  <c r="E47" i="11" l="1"/>
  <c r="E46" i="11"/>
  <c r="E45" i="11"/>
  <c r="E44" i="11"/>
  <c r="E41" i="11"/>
  <c r="E40" i="11"/>
  <c r="E39" i="11"/>
  <c r="E38" i="11"/>
  <c r="E37" i="11"/>
  <c r="E36" i="11"/>
  <c r="E35" i="11"/>
  <c r="E34" i="11"/>
  <c r="E33" i="11"/>
  <c r="E32" i="11"/>
  <c r="E31" i="11"/>
  <c r="E30" i="11"/>
  <c r="E29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E7" i="11"/>
  <c r="E6" i="11"/>
  <c r="E5" i="11"/>
  <c r="E4" i="11"/>
  <c r="E3" i="11"/>
</calcChain>
</file>

<file path=xl/sharedStrings.xml><?xml version="1.0" encoding="utf-8"?>
<sst xmlns="http://schemas.openxmlformats.org/spreadsheetml/2006/main" count="423" uniqueCount="296">
  <si>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</si>
  <si>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</si>
  <si>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</si>
  <si>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</si>
  <si>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</si>
  <si>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</si>
  <si>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</si>
  <si>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</si>
  <si>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</si>
  <si>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</si>
  <si>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</si>
  <si>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</si>
  <si>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</si>
  <si>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</si>
  <si>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</si>
  <si>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</si>
  <si>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</si>
  <si>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</si>
  <si>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</si>
  <si>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</si>
  <si>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</si>
  <si>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</si>
  <si>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</si>
  <si>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</si>
  <si>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</si>
  <si>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</si>
  <si>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</si>
  <si>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</si>
  <si>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</si>
  <si>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</si>
  <si>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</si>
  <si>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</si>
  <si>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</si>
  <si>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</si>
  <si>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</si>
  <si>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</si>
  <si>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</si>
  <si>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</si>
  <si>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</si>
  <si>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</si>
  <si>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</si>
  <si>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</si>
  <si>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</si>
  <si>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</si>
  <si>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</si>
  <si>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</si>
  <si>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</si>
  <si>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</si>
  <si>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</si>
  <si>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</si>
  <si>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</si>
  <si>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</si>
  <si>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</si>
  <si>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</si>
  <si>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</si>
  <si>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</si>
  <si>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</si>
  <si>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</si>
  <si>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</si>
  <si>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</si>
  <si>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</si>
  <si>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</si>
  <si>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</si>
  <si>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</si>
  <si>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</si>
  <si>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</si>
  <si>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</si>
  <si>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</si>
  <si>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</si>
  <si>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</si>
  <si>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</si>
  <si>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</si>
  <si>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</si>
  <si>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</si>
  <si>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</si>
  <si>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</si>
  <si>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</si>
  <si>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</si>
  <si>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</si>
  <si>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</si>
  <si>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</si>
  <si>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</si>
  <si>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</si>
  <si>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</si>
  <si>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</si>
  <si>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</si>
  <si>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</si>
  <si>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</si>
  <si>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</si>
  <si>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</si>
  <si>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</si>
  <si>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</si>
  <si>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</si>
  <si>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</si>
  <si>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</si>
  <si>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</si>
  <si>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</si>
  <si>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</si>
  <si>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</si>
  <si>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</si>
  <si>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</si>
  <si>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</si>
  <si>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</si>
  <si>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</si>
  <si>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</si>
  <si>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</si>
  <si>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</si>
  <si>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</si>
  <si>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</si>
  <si>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</si>
  <si>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</si>
  <si>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</si>
  <si>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</si>
  <si>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</si>
  <si>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</si>
  <si>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</si>
  <si>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</si>
  <si>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</si>
  <si>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</si>
  <si>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</si>
  <si>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</si>
  <si>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</si>
  <si>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</si>
  <si>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</si>
  <si>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</si>
  <si>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</si>
  <si>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</si>
  <si>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</si>
  <si>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</si>
  <si>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</si>
  <si>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</si>
  <si>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</si>
  <si>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</si>
  <si>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</si>
  <si>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</si>
  <si>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</si>
  <si>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</si>
  <si>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</si>
  <si>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</si>
  <si>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</si>
  <si>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</si>
  <si>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</si>
  <si>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</si>
  <si>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</si>
  <si>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</si>
  <si>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</si>
  <si>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원당동</t>
    <phoneticPr fontId="10" type="noConversion"/>
  </si>
  <si>
    <t>심곡동</t>
    <phoneticPr fontId="10" type="noConversion"/>
  </si>
  <si>
    <t>함흥면옥</t>
    <phoneticPr fontId="10" type="noConversion"/>
  </si>
  <si>
    <t>짱김밥</t>
    <phoneticPr fontId="10" type="noConversion"/>
  </si>
  <si>
    <t>김밥천국</t>
    <phoneticPr fontId="10" type="noConversion"/>
  </si>
  <si>
    <t>촌장골</t>
    <phoneticPr fontId="10" type="noConversion"/>
  </si>
  <si>
    <t>태백산</t>
    <phoneticPr fontId="10" type="noConversion"/>
  </si>
  <si>
    <t>희래등</t>
    <phoneticPr fontId="10" type="noConversion"/>
  </si>
  <si>
    <t>도미노피자</t>
    <phoneticPr fontId="10" type="noConversion"/>
  </si>
  <si>
    <t>사랑방당구장</t>
    <phoneticPr fontId="10" type="noConversion"/>
  </si>
  <si>
    <t>한촌설렁탕</t>
    <phoneticPr fontId="10" type="noConversion"/>
  </si>
  <si>
    <t>오구쌀피자</t>
    <phoneticPr fontId="10" type="noConversion"/>
  </si>
  <si>
    <t>크린토피아</t>
    <phoneticPr fontId="10" type="noConversion"/>
  </si>
  <si>
    <t>서인천우체국</t>
    <phoneticPr fontId="10" type="noConversion"/>
  </si>
  <si>
    <t>썬노래연습장</t>
    <phoneticPr fontId="10" type="noConversion"/>
  </si>
  <si>
    <t>그레이PC방</t>
    <phoneticPr fontId="10" type="noConversion"/>
  </si>
  <si>
    <t>김종구닭칼국수</t>
    <phoneticPr fontId="10" type="noConversion"/>
  </si>
  <si>
    <t>롯데리아</t>
    <phoneticPr fontId="10" type="noConversion"/>
  </si>
  <si>
    <t>피자스쿨</t>
    <phoneticPr fontId="10" type="noConversion"/>
  </si>
  <si>
    <t>정인당칼국수</t>
    <phoneticPr fontId="10" type="noConversion"/>
  </si>
  <si>
    <t>메가커피</t>
    <phoneticPr fontId="10" type="noConversion"/>
  </si>
  <si>
    <t>원당우체국</t>
    <phoneticPr fontId="10" type="noConversion"/>
  </si>
  <si>
    <t>레저로스크린파크골프</t>
    <phoneticPr fontId="10" type="noConversion"/>
  </si>
  <si>
    <t>스피드PC</t>
    <phoneticPr fontId="10" type="noConversion"/>
  </si>
  <si>
    <t>검암동</t>
    <phoneticPr fontId="10" type="noConversion"/>
  </si>
  <si>
    <t>가정동</t>
    <phoneticPr fontId="10" type="noConversion"/>
  </si>
  <si>
    <t>당하동</t>
    <phoneticPr fontId="10" type="noConversion"/>
  </si>
  <si>
    <t>원조양평서울해장국</t>
    <phoneticPr fontId="10" type="noConversion"/>
  </si>
  <si>
    <t>함흥냉면</t>
    <phoneticPr fontId="10" type="noConversion"/>
  </si>
  <si>
    <t>동남집</t>
    <phoneticPr fontId="10" type="noConversion"/>
  </si>
  <si>
    <t>청성골통닭</t>
    <phoneticPr fontId="10" type="noConversion"/>
  </si>
  <si>
    <t>수당구클럽</t>
    <phoneticPr fontId="10" type="noConversion"/>
  </si>
  <si>
    <t>아이지스튜디오</t>
    <phoneticPr fontId="10" type="noConversion"/>
  </si>
  <si>
    <t>로이드밤</t>
    <phoneticPr fontId="10" type="noConversion"/>
  </si>
  <si>
    <t>화평동세수대야냉면</t>
    <phoneticPr fontId="10" type="noConversion"/>
  </si>
  <si>
    <t>백년토종삼계탕</t>
    <phoneticPr fontId="10" type="noConversion"/>
  </si>
  <si>
    <t>신김밥천국</t>
    <phoneticPr fontId="10" type="noConversion"/>
  </si>
  <si>
    <t>갈비메이트</t>
    <phoneticPr fontId="10" type="noConversion"/>
  </si>
  <si>
    <t>피자마루</t>
    <phoneticPr fontId="10" type="noConversion"/>
  </si>
  <si>
    <t>밀내칼국수</t>
    <phoneticPr fontId="10" type="noConversion"/>
  </si>
  <si>
    <t>울맘김밥</t>
    <phoneticPr fontId="10" type="noConversion"/>
  </si>
  <si>
    <t>가정동우편취급국</t>
    <phoneticPr fontId="10" type="noConversion"/>
  </si>
  <si>
    <t>서경볼링장</t>
    <phoneticPr fontId="10" type="noConversion"/>
  </si>
  <si>
    <t>시티당구클럽</t>
    <phoneticPr fontId="10" type="noConversion"/>
  </si>
  <si>
    <t>이철헤어키커</t>
    <phoneticPr fontId="10" type="noConversion"/>
  </si>
  <si>
    <t>장하대중사우나</t>
    <phoneticPr fontId="10" type="noConversion"/>
  </si>
  <si>
    <t>곡리의국수</t>
    <phoneticPr fontId="10" type="noConversion"/>
  </si>
  <si>
    <t>송화삼계탕</t>
    <phoneticPr fontId="10" type="noConversion"/>
  </si>
  <si>
    <t>횡성한우정육식당</t>
    <phoneticPr fontId="10" type="noConversion"/>
  </si>
  <si>
    <t>낙원갈비</t>
    <phoneticPr fontId="10" type="noConversion"/>
  </si>
  <si>
    <t>설카츠</t>
    <phoneticPr fontId="10" type="noConversion"/>
  </si>
  <si>
    <t>광스시</t>
    <phoneticPr fontId="10" type="noConversion"/>
  </si>
  <si>
    <t>파파존스</t>
    <phoneticPr fontId="10" type="noConversion"/>
  </si>
  <si>
    <t>닐리리칼국수</t>
    <phoneticPr fontId="10" type="noConversion"/>
  </si>
  <si>
    <t>탑스빌세탁소</t>
    <phoneticPr fontId="10" type="noConversion"/>
  </si>
  <si>
    <t>검단우체국</t>
    <phoneticPr fontId="10" type="noConversion"/>
  </si>
  <si>
    <t>보스당구클럽</t>
    <phoneticPr fontId="10" type="noConversion"/>
  </si>
  <si>
    <t>K노래연습장</t>
    <phoneticPr fontId="10" type="noConversion"/>
  </si>
  <si>
    <t>더액스PC방</t>
    <phoneticPr fontId="10" type="noConversion"/>
  </si>
  <si>
    <t>여혜인포토그라피</t>
    <phoneticPr fontId="10" type="noConversion"/>
  </si>
  <si>
    <t>구옥수</t>
    <phoneticPr fontId="10" type="noConversion"/>
  </si>
  <si>
    <t>먹보한우</t>
    <phoneticPr fontId="10" type="noConversion"/>
  </si>
  <si>
    <t>라임김밥</t>
    <phoneticPr fontId="10" type="noConversion"/>
  </si>
  <si>
    <t>경복궁삼계탕</t>
    <phoneticPr fontId="10" type="noConversion"/>
  </si>
  <si>
    <t>밥한민국</t>
    <phoneticPr fontId="10" type="noConversion"/>
  </si>
  <si>
    <t>경성한우청라점</t>
    <phoneticPr fontId="10" type="noConversion"/>
  </si>
  <si>
    <t>봉다리삼겹살</t>
    <phoneticPr fontId="10" type="noConversion"/>
  </si>
  <si>
    <t>24청도반점</t>
    <phoneticPr fontId="10" type="noConversion"/>
  </si>
  <si>
    <t>진심왕돈까스</t>
    <phoneticPr fontId="10" type="noConversion"/>
  </si>
  <si>
    <t>수안초밥</t>
    <phoneticPr fontId="10" type="noConversion"/>
  </si>
  <si>
    <t>KFC</t>
    <phoneticPr fontId="10" type="noConversion"/>
  </si>
  <si>
    <t>버거리</t>
    <phoneticPr fontId="10" type="noConversion"/>
  </si>
  <si>
    <t>테라커피</t>
    <phoneticPr fontId="10" type="noConversion"/>
  </si>
  <si>
    <t>다겸</t>
    <phoneticPr fontId="10" type="noConversion"/>
  </si>
  <si>
    <t>청라1동우체국</t>
    <phoneticPr fontId="10" type="noConversion"/>
  </si>
  <si>
    <t>지젤스포츠클럽</t>
    <phoneticPr fontId="10" type="noConversion"/>
  </si>
  <si>
    <t>청라볼링센타</t>
    <phoneticPr fontId="10" type="noConversion"/>
  </si>
  <si>
    <t>GDR아카데미</t>
    <phoneticPr fontId="10" type="noConversion"/>
  </si>
  <si>
    <t>파크당구장</t>
    <phoneticPr fontId="10" type="noConversion"/>
  </si>
  <si>
    <t>판도라노래연습장</t>
    <phoneticPr fontId="10" type="noConversion"/>
  </si>
  <si>
    <t>아이센스리그PC방</t>
    <phoneticPr fontId="10" type="noConversion"/>
  </si>
  <si>
    <t>메가박스</t>
    <phoneticPr fontId="10" type="noConversion"/>
  </si>
  <si>
    <t>청라사진관</t>
    <phoneticPr fontId="10" type="noConversion"/>
  </si>
  <si>
    <t>로이드밤</t>
    <phoneticPr fontId="10" type="noConversion"/>
  </si>
  <si>
    <t>청라스파렉스</t>
    <phoneticPr fontId="10" type="noConversion"/>
  </si>
  <si>
    <t>3일정성가마솥설렁탕</t>
    <phoneticPr fontId="10" type="noConversion"/>
  </si>
  <si>
    <t>시굴집</t>
    <phoneticPr fontId="10" type="noConversion"/>
  </si>
  <si>
    <t>24시누름돌생고기김치찌개</t>
    <phoneticPr fontId="10" type="noConversion"/>
  </si>
  <si>
    <t>한우전문점</t>
    <phoneticPr fontId="10" type="noConversion"/>
  </si>
  <si>
    <t>마장동고기집</t>
    <phoneticPr fontId="10" type="noConversion"/>
  </si>
  <si>
    <t>홍콩반점</t>
    <phoneticPr fontId="10" type="noConversion"/>
  </si>
  <si>
    <t>스시웨이</t>
    <phoneticPr fontId="10" type="noConversion"/>
  </si>
  <si>
    <t>BBQ치킨</t>
    <phoneticPr fontId="10" type="noConversion"/>
  </si>
  <si>
    <t>검암동우편취급국</t>
    <phoneticPr fontId="10" type="noConversion"/>
  </si>
  <si>
    <t>서구국민체육센터</t>
    <phoneticPr fontId="10" type="noConversion"/>
  </si>
  <si>
    <t>검암스크린골프</t>
    <phoneticPr fontId="10" type="noConversion"/>
  </si>
  <si>
    <t>제우스당구장</t>
    <phoneticPr fontId="10" type="noConversion"/>
  </si>
  <si>
    <t>코코노래연습장</t>
    <phoneticPr fontId="10" type="noConversion"/>
  </si>
  <si>
    <t>이이센스티그PC방</t>
    <phoneticPr fontId="10" type="noConversion"/>
  </si>
  <si>
    <t>메가박스</t>
    <phoneticPr fontId="10" type="noConversion"/>
  </si>
  <si>
    <t>코코스튜디오</t>
    <phoneticPr fontId="10" type="noConversion"/>
  </si>
  <si>
    <t>블루클럽</t>
    <phoneticPr fontId="10" type="noConversion"/>
  </si>
  <si>
    <t>검암수사우나</t>
    <phoneticPr fontId="10" type="noConversion"/>
  </si>
  <si>
    <t>김정문설렁탕</t>
    <phoneticPr fontId="10" type="noConversion"/>
  </si>
  <si>
    <t>신비면옥</t>
    <phoneticPr fontId="10" type="noConversion"/>
  </si>
  <si>
    <t>곤드레밥</t>
    <phoneticPr fontId="10" type="noConversion"/>
  </si>
  <si>
    <t>신신옥</t>
    <phoneticPr fontId="10" type="noConversion"/>
  </si>
  <si>
    <t>백년불고기</t>
    <phoneticPr fontId="10" type="noConversion"/>
  </si>
  <si>
    <t>참숯한우천국</t>
    <phoneticPr fontId="10" type="noConversion"/>
  </si>
  <si>
    <t>풀하우스</t>
    <phoneticPr fontId="10" type="noConversion"/>
  </si>
  <si>
    <t>고촌</t>
    <phoneticPr fontId="10" type="noConversion"/>
  </si>
  <si>
    <t>보드람치킨</t>
    <phoneticPr fontId="10" type="noConversion"/>
  </si>
  <si>
    <t>등촌샤브칼국수</t>
    <phoneticPr fontId="10" type="noConversion"/>
  </si>
  <si>
    <t>한스김밥</t>
    <phoneticPr fontId="10" type="noConversion"/>
  </si>
  <si>
    <t>하이테이블</t>
    <phoneticPr fontId="10" type="noConversion"/>
  </si>
  <si>
    <t>커피그루터</t>
    <phoneticPr fontId="10" type="noConversion"/>
  </si>
  <si>
    <t>대진세탁소</t>
    <phoneticPr fontId="10" type="noConversion"/>
  </si>
  <si>
    <t>더카운티볼링장</t>
    <phoneticPr fontId="10" type="noConversion"/>
  </si>
  <si>
    <t>궁스크린골프존</t>
    <phoneticPr fontId="10" type="noConversion"/>
  </si>
  <si>
    <t>궁노래방</t>
    <phoneticPr fontId="10" type="noConversion"/>
  </si>
  <si>
    <t>롯데시네마</t>
    <phoneticPr fontId="10" type="noConversion"/>
  </si>
  <si>
    <t>우리동네사진관</t>
    <phoneticPr fontId="10" type="noConversion"/>
  </si>
  <si>
    <t>리안헤어</t>
    <phoneticPr fontId="10" type="noConversion"/>
  </si>
  <si>
    <t>동호사우나</t>
    <phoneticPr fontId="10" type="noConversion"/>
  </si>
  <si>
    <t>간석멸치국수</t>
    <phoneticPr fontId="10" type="noConversion"/>
  </si>
  <si>
    <t>홍가네고깃집</t>
    <phoneticPr fontId="10" type="noConversion"/>
  </si>
  <si>
    <t>미락제주복돼지</t>
    <phoneticPr fontId="10" type="noConversion"/>
  </si>
  <si>
    <t>착한쭝식</t>
    <phoneticPr fontId="10" type="noConversion"/>
  </si>
  <si>
    <t>(항아리해물짜장)16900</t>
    <phoneticPr fontId="10" type="noConversion"/>
  </si>
  <si>
    <t>푸라닭</t>
    <phoneticPr fontId="10" type="noConversion"/>
  </si>
  <si>
    <t>프렌즈스크린</t>
    <phoneticPr fontId="10" type="noConversion"/>
  </si>
  <si>
    <t>청라꽃갈비</t>
    <phoneticPr fontId="10" type="noConversion"/>
  </si>
  <si>
    <t>랑만쇼우</t>
    <phoneticPr fontId="10" type="noConversion"/>
  </si>
  <si>
    <t>미카도스시</t>
    <phoneticPr fontId="10" type="noConversion"/>
  </si>
  <si>
    <t>치킨오브니아</t>
    <phoneticPr fontId="10" type="noConversion"/>
  </si>
  <si>
    <t>김종국오픈스크린골프</t>
    <phoneticPr fontId="10" type="noConversion"/>
  </si>
  <si>
    <t>가로수사진관</t>
    <phoneticPr fontId="10" type="noConversion"/>
  </si>
  <si>
    <t>일미김밥</t>
    <phoneticPr fontId="10" type="noConversion"/>
  </si>
  <si>
    <t>화진갈비</t>
    <phoneticPr fontId="10" type="noConversion"/>
  </si>
  <si>
    <t>고기품격</t>
    <phoneticPr fontId="10" type="noConversion"/>
  </si>
  <si>
    <t>육삼정</t>
    <phoneticPr fontId="10" type="noConversion"/>
  </si>
  <si>
    <t>최고집</t>
    <phoneticPr fontId="10" type="noConversion"/>
  </si>
  <si>
    <t>한별짜장</t>
    <phoneticPr fontId="10" type="noConversion"/>
  </si>
  <si>
    <t>카츠백</t>
    <phoneticPr fontId="10" type="noConversion"/>
  </si>
  <si>
    <t>(오전1시간)130,000</t>
    <phoneticPr fontId="10" type="noConversion"/>
  </si>
  <si>
    <t>엔젤스코인노래연습장</t>
    <phoneticPr fontId="10" type="noConversion"/>
  </si>
  <si>
    <t xml:space="preserve"> 루다에이치헤어</t>
    <phoneticPr fontId="10" type="noConversion"/>
  </si>
  <si>
    <t>루다에이치헤어</t>
    <phoneticPr fontId="10" type="noConversion"/>
  </si>
  <si>
    <t>(400g)130000</t>
    <phoneticPr fontId="10" type="noConversion"/>
  </si>
  <si>
    <t>국민고기청라점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</si>
</sst>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48"/>
      </top>
      <bottom/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6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Border="1" applyAlignment="1">
      <alignment horizontal="center" vertical="center"/>
    </xf>
    <xf numFmtId="176" fontId="13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Alignment="1">
      <alignment horizontal="center" vertical="center" wrapText="1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0" xfId="1" applyFont="1" applyAlignment="1">
      <alignment horizontal="left" vertical="center"/>
    </xf>
    <xf numFmtId="0" fontId="13" fillId="5" borderId="5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176" fontId="11" fillId="0" borderId="0" xfId="0" applyNumberFormat="1" applyFont="1" applyAlignment="1">
      <alignment horizontal="center" vertical="center" wrapText="1"/>
    </xf>
    <xf numFmtId="0" fontId="11" fillId="0" borderId="13" xfId="0" applyFont="1" applyBorder="1" applyAlignment="1">
      <alignment horizontal="right" vertical="center" wrapText="1" shrinkToFit="1"/>
    </xf>
    <xf numFmtId="176" fontId="11" fillId="0" borderId="13" xfId="0" applyNumberFormat="1" applyFont="1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 wrapText="1" shrinkToFit="1"/>
    </xf>
    <xf numFmtId="176" fontId="11" fillId="0" borderId="12" xfId="0" applyNumberFormat="1" applyFont="1" applyBorder="1" applyAlignment="1">
      <alignment horizontal="right" vertical="center" wrapText="1"/>
    </xf>
    <xf numFmtId="41" fontId="11" fillId="0" borderId="12" xfId="1" applyFont="1" applyBorder="1" applyAlignment="1">
      <alignment horizontal="right" vertical="center" wrapText="1"/>
    </xf>
    <xf numFmtId="0" fontId="11" fillId="0" borderId="8" xfId="0" applyFont="1" applyBorder="1" applyAlignment="1">
      <alignment horizontal="right" vertical="center" wrapText="1" shrinkToFit="1"/>
    </xf>
    <xf numFmtId="176" fontId="11" fillId="0" borderId="8" xfId="0" applyNumberFormat="1" applyFont="1" applyBorder="1" applyAlignment="1">
      <alignment horizontal="right" vertical="center" wrapText="1"/>
    </xf>
    <xf numFmtId="41" fontId="11" fillId="0" borderId="8" xfId="1" applyFont="1" applyBorder="1" applyAlignment="1">
      <alignment horizontal="right" vertical="center" wrapText="1"/>
    </xf>
    <xf numFmtId="41" fontId="11" fillId="0" borderId="12" xfId="1" applyFont="1" applyBorder="1" applyAlignment="1">
      <alignment horizontal="right" vertical="center" wrapText="1" shrinkToFit="1"/>
    </xf>
    <xf numFmtId="41" fontId="11" fillId="0" borderId="11" xfId="1" applyFont="1" applyBorder="1" applyAlignment="1">
      <alignment horizontal="right" vertical="center" wrapText="1" shrinkToFit="1"/>
    </xf>
    <xf numFmtId="0" fontId="11" fillId="0" borderId="11" xfId="0" applyFont="1" applyBorder="1" applyAlignment="1">
      <alignment horizontal="right" vertical="center" wrapText="1" shrinkToFit="1"/>
    </xf>
    <xf numFmtId="176" fontId="11" fillId="0" borderId="11" xfId="0" applyNumberFormat="1" applyFont="1" applyBorder="1" applyAlignment="1">
      <alignment horizontal="right" vertical="center" wrapText="1"/>
    </xf>
    <xf numFmtId="41" fontId="11" fillId="0" borderId="8" xfId="1" applyFont="1" applyBorder="1" applyAlignment="1">
      <alignment horizontal="right" vertical="center" wrapText="1" shrinkToFit="1"/>
    </xf>
    <xf numFmtId="3" fontId="11" fillId="0" borderId="8" xfId="0" applyNumberFormat="1" applyFont="1" applyBorder="1" applyAlignment="1">
      <alignment horizontal="right" vertical="center" wrapText="1" shrinkToFit="1"/>
    </xf>
    <xf numFmtId="41" fontId="11" fillId="0" borderId="12" xfId="1" applyFont="1" applyBorder="1" applyAlignment="1">
      <alignment horizontal="right" vertical="center"/>
    </xf>
    <xf numFmtId="41" fontId="11" fillId="0" borderId="8" xfId="1" applyFont="1" applyBorder="1" applyAlignment="1">
      <alignment horizontal="right" vertical="center"/>
    </xf>
    <xf numFmtId="41" fontId="11" fillId="0" borderId="12" xfId="1" applyFont="1" applyFill="1" applyBorder="1" applyAlignment="1">
      <alignment horizontal="right" vertical="center" wrapText="1" shrinkToFit="1"/>
    </xf>
    <xf numFmtId="41" fontId="11" fillId="0" borderId="8" xfId="1" applyFont="1" applyFill="1" applyBorder="1" applyAlignment="1">
      <alignment horizontal="right" vertical="center" wrapText="1" shrinkToFit="1"/>
    </xf>
    <xf numFmtId="176" fontId="11" fillId="0" borderId="12" xfId="0" applyNumberFormat="1" applyFont="1" applyBorder="1" applyAlignment="1">
      <alignment horizontal="right" vertical="center"/>
    </xf>
    <xf numFmtId="176" fontId="11" fillId="0" borderId="8" xfId="0" applyNumberFormat="1" applyFont="1" applyBorder="1" applyAlignment="1">
      <alignment horizontal="right" vertical="center"/>
    </xf>
    <xf numFmtId="3" fontId="2" fillId="5" borderId="5" xfId="33" applyNumberFormat="1" applyFill="1" applyBorder="1">
      <alignment vertical="center"/>
    </xf>
    <xf numFmtId="3" fontId="2" fillId="0" borderId="5" xfId="33" applyNumberFormat="1" applyBorder="1">
      <alignment vertical="center"/>
    </xf>
    <xf numFmtId="176" fontId="9" fillId="0" borderId="8" xfId="0" applyNumberFormat="1" applyFont="1" applyBorder="1" applyAlignment="1">
      <alignment horizontal="center" vertical="center" wrapText="1"/>
    </xf>
    <xf numFmtId="176" fontId="9" fillId="0" borderId="1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Border="1" applyAlignment="1">
      <alignment horizontal="center" vertical="center" wrapText="1"/>
    </xf>
    <xf numFmtId="176" fontId="15" fillId="0" borderId="0" xfId="0" applyNumberFormat="1" applyFont="1" applyAlignment="1">
      <alignment horizontal="center" vertical="center" wrapText="1"/>
    </xf>
    <xf numFmtId="0" fontId="11" fillId="0" borderId="8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wrapText="1" shrinkToFit="1"/>
    </xf>
    <xf numFmtId="0" fontId="11" fillId="0" borderId="12" xfId="0" applyFont="1" applyBorder="1" applyAlignment="1">
      <alignment horizontal="center" vertical="center" wrapText="1" shrinkToFit="1"/>
    </xf>
    <xf numFmtId="176" fontId="11" fillId="0" borderId="11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wrapText="1" shrinkToFit="1"/>
    </xf>
    <xf numFmtId="179" fontId="15" fillId="0" borderId="0" xfId="0" applyNumberFormat="1" applyFont="1" applyAlignment="1">
      <alignment horizontal="center" vertical="center" wrapText="1"/>
    </xf>
    <xf numFmtId="176" fontId="11" fillId="0" borderId="8" xfId="0" applyNumberFormat="1" applyFont="1" applyBorder="1" applyAlignment="1">
      <alignment horizontal="center" vertical="center" wrapText="1"/>
    </xf>
    <xf numFmtId="176" fontId="11" fillId="0" borderId="12" xfId="0" applyNumberFormat="1" applyFont="1" applyBorder="1" applyAlignment="1">
      <alignment horizontal="center" vertical="center" wrapText="1"/>
    </xf>
  </cellXfs>
  <cellStyles count="89">
    <cellStyle name="쉼표 [0]" xfId="1" builtinId="6"/>
    <cellStyle name="쉼표 [0] 2" xfId="4" xr:uid="{00000000-0005-0000-0000-000001000000}"/>
    <cellStyle name="쉼표 [0] 3" xfId="8" xr:uid="{00000000-0005-0000-0000-000002000000}"/>
    <cellStyle name="쉼표 [0] 4" xfId="6" xr:uid="{00000000-0005-0000-0000-000003000000}"/>
    <cellStyle name="쉼표 [0] 4 2" xfId="13" xr:uid="{00000000-0005-0000-0000-000004000000}"/>
    <cellStyle name="쉼표 [0] 4 2 2" xfId="41" xr:uid="{00000000-0005-0000-0000-000005000000}"/>
    <cellStyle name="쉼표 [0] 4 2 3" xfId="69" xr:uid="{00000000-0005-0000-0000-000006000000}"/>
    <cellStyle name="쉼표 [0] 4 3" xfId="18" xr:uid="{00000000-0005-0000-0000-000007000000}"/>
    <cellStyle name="쉼표 [0] 4 3 2" xfId="46" xr:uid="{00000000-0005-0000-0000-000008000000}"/>
    <cellStyle name="쉼표 [0] 4 3 3" xfId="74" xr:uid="{00000000-0005-0000-0000-000009000000}"/>
    <cellStyle name="쉼표 [0] 4 4" xfId="24" xr:uid="{00000000-0005-0000-0000-00000A000000}"/>
    <cellStyle name="쉼표 [0] 4 4 2" xfId="52" xr:uid="{00000000-0005-0000-0000-00000B000000}"/>
    <cellStyle name="쉼표 [0] 4 4 3" xfId="80" xr:uid="{00000000-0005-0000-0000-00000C000000}"/>
    <cellStyle name="쉼표 [0] 4 5" xfId="30" xr:uid="{00000000-0005-0000-0000-00000D000000}"/>
    <cellStyle name="쉼표 [0] 4 5 2" xfId="58" xr:uid="{00000000-0005-0000-0000-00000E000000}"/>
    <cellStyle name="쉼표 [0] 4 5 3" xfId="86" xr:uid="{00000000-0005-0000-0000-00000F000000}"/>
    <cellStyle name="쉼표 [0] 4 6" xfId="36" xr:uid="{00000000-0005-0000-0000-000010000000}"/>
    <cellStyle name="쉼표 [0] 4 7" xfId="64" xr:uid="{00000000-0005-0000-0000-000011000000}"/>
    <cellStyle name="쉼표 [0] 5" xfId="20" xr:uid="{00000000-0005-0000-0000-000012000000}"/>
    <cellStyle name="쉼표 [0] 5 2" xfId="48" xr:uid="{00000000-0005-0000-0000-000013000000}"/>
    <cellStyle name="쉼표 [0] 5 3" xfId="76" xr:uid="{00000000-0005-0000-0000-000014000000}"/>
    <cellStyle name="쉼표 [0] 6" xfId="26" xr:uid="{00000000-0005-0000-0000-000015000000}"/>
    <cellStyle name="쉼표 [0] 6 2" xfId="54" xr:uid="{00000000-0005-0000-0000-000016000000}"/>
    <cellStyle name="쉼표 [0] 6 3" xfId="82" xr:uid="{00000000-0005-0000-0000-000017000000}"/>
    <cellStyle name="쉼표 [0] 7" xfId="32" xr:uid="{00000000-0005-0000-0000-000018000000}"/>
    <cellStyle name="쉼표 [0] 7 2" xfId="60" xr:uid="{00000000-0005-0000-0000-000019000000}"/>
    <cellStyle name="쉼표 [0] 7 3" xfId="88" xr:uid="{00000000-0005-0000-0000-00001A000000}"/>
    <cellStyle name="표준" xfId="0" builtinId="0"/>
    <cellStyle name="표준 10" xfId="33" xr:uid="{00000000-0005-0000-0000-00001C000000}"/>
    <cellStyle name="표준 11" xfId="61" xr:uid="{00000000-0005-0000-0000-00001D000000}"/>
    <cellStyle name="표준 2" xfId="3" xr:uid="{00000000-0005-0000-0000-00001E000000}"/>
    <cellStyle name="표준 3" xfId="2" xr:uid="{00000000-0005-0000-0000-00001F000000}"/>
    <cellStyle name="표준 3 2" xfId="9" xr:uid="{00000000-0005-0000-0000-000020000000}"/>
    <cellStyle name="표준 3 2 2" xfId="14" xr:uid="{00000000-0005-0000-0000-000021000000}"/>
    <cellStyle name="표준 3 2 2 2" xfId="42" xr:uid="{00000000-0005-0000-0000-000022000000}"/>
    <cellStyle name="표준 3 2 2 3" xfId="70" xr:uid="{00000000-0005-0000-0000-000023000000}"/>
    <cellStyle name="표준 3 2 3" xfId="19" xr:uid="{00000000-0005-0000-0000-000024000000}"/>
    <cellStyle name="표준 3 2 3 2" xfId="47" xr:uid="{00000000-0005-0000-0000-000025000000}"/>
    <cellStyle name="표준 3 2 3 3" xfId="75" xr:uid="{00000000-0005-0000-0000-000026000000}"/>
    <cellStyle name="표준 3 2 4" xfId="25" xr:uid="{00000000-0005-0000-0000-000027000000}"/>
    <cellStyle name="표준 3 2 4 2" xfId="53" xr:uid="{00000000-0005-0000-0000-000028000000}"/>
    <cellStyle name="표준 3 2 4 3" xfId="81" xr:uid="{00000000-0005-0000-0000-000029000000}"/>
    <cellStyle name="표준 3 2 5" xfId="31" xr:uid="{00000000-0005-0000-0000-00002A000000}"/>
    <cellStyle name="표준 3 2 5 2" xfId="59" xr:uid="{00000000-0005-0000-0000-00002B000000}"/>
    <cellStyle name="표준 3 2 5 3" xfId="87" xr:uid="{00000000-0005-0000-0000-00002C000000}"/>
    <cellStyle name="표준 3 2 6" xfId="37" xr:uid="{00000000-0005-0000-0000-00002D000000}"/>
    <cellStyle name="표준 3 2 7" xfId="65" xr:uid="{00000000-0005-0000-0000-00002E000000}"/>
    <cellStyle name="표준 3 3" xfId="11" xr:uid="{00000000-0005-0000-0000-00002F000000}"/>
    <cellStyle name="표준 3 3 2" xfId="39" xr:uid="{00000000-0005-0000-0000-000030000000}"/>
    <cellStyle name="표준 3 3 3" xfId="67" xr:uid="{00000000-0005-0000-0000-000031000000}"/>
    <cellStyle name="표준 3 4" xfId="16" xr:uid="{00000000-0005-0000-0000-000032000000}"/>
    <cellStyle name="표준 3 4 2" xfId="44" xr:uid="{00000000-0005-0000-0000-000033000000}"/>
    <cellStyle name="표준 3 4 3" xfId="72" xr:uid="{00000000-0005-0000-0000-000034000000}"/>
    <cellStyle name="표준 3 5" xfId="22" xr:uid="{00000000-0005-0000-0000-000035000000}"/>
    <cellStyle name="표준 3 5 2" xfId="50" xr:uid="{00000000-0005-0000-0000-000036000000}"/>
    <cellStyle name="표준 3 5 3" xfId="78" xr:uid="{00000000-0005-0000-0000-000037000000}"/>
    <cellStyle name="표준 3 6" xfId="28" xr:uid="{00000000-0005-0000-0000-000038000000}"/>
    <cellStyle name="표준 3 6 2" xfId="56" xr:uid="{00000000-0005-0000-0000-000039000000}"/>
    <cellStyle name="표준 3 6 3" xfId="84" xr:uid="{00000000-0005-0000-0000-00003A000000}"/>
    <cellStyle name="표준 3 7" xfId="34" xr:uid="{00000000-0005-0000-0000-00003B000000}"/>
    <cellStyle name="표준 3 8" xfId="62" xr:uid="{00000000-0005-0000-0000-00003C000000}"/>
    <cellStyle name="표준 4" xfId="7" xr:uid="{00000000-0005-0000-0000-00003D000000}"/>
    <cellStyle name="표준 5" xfId="5" xr:uid="{00000000-0005-0000-0000-00003E000000}"/>
    <cellStyle name="표준 5 2" xfId="12" xr:uid="{00000000-0005-0000-0000-00003F000000}"/>
    <cellStyle name="표준 5 2 2" xfId="40" xr:uid="{00000000-0005-0000-0000-000040000000}"/>
    <cellStyle name="표준 5 2 3" xfId="68" xr:uid="{00000000-0005-0000-0000-000041000000}"/>
    <cellStyle name="표준 5 3" xfId="17" xr:uid="{00000000-0005-0000-0000-000042000000}"/>
    <cellStyle name="표준 5 3 2" xfId="45" xr:uid="{00000000-0005-0000-0000-000043000000}"/>
    <cellStyle name="표준 5 3 3" xfId="73" xr:uid="{00000000-0005-0000-0000-000044000000}"/>
    <cellStyle name="표준 5 4" xfId="23" xr:uid="{00000000-0005-0000-0000-000045000000}"/>
    <cellStyle name="표준 5 4 2" xfId="51" xr:uid="{00000000-0005-0000-0000-000046000000}"/>
    <cellStyle name="표준 5 4 3" xfId="79" xr:uid="{00000000-0005-0000-0000-000047000000}"/>
    <cellStyle name="표준 5 5" xfId="29" xr:uid="{00000000-0005-0000-0000-000048000000}"/>
    <cellStyle name="표준 5 5 2" xfId="57" xr:uid="{00000000-0005-0000-0000-000049000000}"/>
    <cellStyle name="표준 5 5 3" xfId="85" xr:uid="{00000000-0005-0000-0000-00004A000000}"/>
    <cellStyle name="표준 5 6" xfId="35" xr:uid="{00000000-0005-0000-0000-00004B000000}"/>
    <cellStyle name="표준 5 7" xfId="63" xr:uid="{00000000-0005-0000-0000-00004C000000}"/>
    <cellStyle name="표준 6" xfId="10" xr:uid="{00000000-0005-0000-0000-00004D000000}"/>
    <cellStyle name="표준 6 2" xfId="38" xr:uid="{00000000-0005-0000-0000-00004E000000}"/>
    <cellStyle name="표준 6 3" xfId="66" xr:uid="{00000000-0005-0000-0000-00004F000000}"/>
    <cellStyle name="표준 7" xfId="15" xr:uid="{00000000-0005-0000-0000-000050000000}"/>
    <cellStyle name="표준 7 2" xfId="43" xr:uid="{00000000-0005-0000-0000-000051000000}"/>
    <cellStyle name="표준 7 3" xfId="71" xr:uid="{00000000-0005-0000-0000-000052000000}"/>
    <cellStyle name="표준 8" xfId="21" xr:uid="{00000000-0005-0000-0000-000053000000}"/>
    <cellStyle name="표준 8 2" xfId="49" xr:uid="{00000000-0005-0000-0000-000054000000}"/>
    <cellStyle name="표준 8 3" xfId="77" xr:uid="{00000000-0005-0000-0000-000055000000}"/>
    <cellStyle name="표준 9" xfId="27" xr:uid="{00000000-0005-0000-0000-000056000000}"/>
    <cellStyle name="표준 9 2" xfId="55" xr:uid="{00000000-0005-0000-0000-000057000000}"/>
    <cellStyle name="표준 9 3" xfId="83" xr:uid="{00000000-0005-0000-0000-000058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sqref="A1:Q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28" customWidth="1"/>
    <col min="4" max="5" width="9.88671875" style="23" customWidth="1"/>
    <col min="6" max="6" width="1.109375" style="23" customWidth="1"/>
    <col min="7" max="7" width="9.33203125" style="23" customWidth="1"/>
    <col min="8" max="8" width="8.5546875" style="23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7" ht="33.75" customHeight="1" thickBot="1" x14ac:dyDescent="0.2">
      <c r="A1" s="75" t="s">
        <v>95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spans="1:17" ht="27.75" customHeight="1" thickBot="1" x14ac:dyDescent="0.2">
      <c r="A2" s="18" t="s">
        <v>0</v>
      </c>
      <c r="B2" s="18" t="s">
        <v>1</v>
      </c>
      <c r="C2" s="19" t="s">
        <v>2</v>
      </c>
      <c r="D2" s="46" t="s">
        <v>90</v>
      </c>
      <c r="E2" s="47" t="s">
        <v>89</v>
      </c>
      <c r="F2" s="73" t="s">
        <v>91</v>
      </c>
      <c r="G2" s="73"/>
      <c r="H2" s="29" t="s">
        <v>92</v>
      </c>
      <c r="I2" s="39" t="s">
        <v>144</v>
      </c>
      <c r="J2" s="39"/>
      <c r="K2" s="39"/>
      <c r="L2" s="39"/>
      <c r="M2" s="39"/>
      <c r="N2" s="39"/>
      <c r="O2" s="39"/>
      <c r="P2" s="39"/>
      <c r="Q2" s="39"/>
    </row>
    <row r="3" spans="1:17" ht="27.75" customHeight="1" thickTop="1" x14ac:dyDescent="0.15">
      <c r="A3" s="71" t="s">
        <v>49</v>
      </c>
      <c r="B3" s="20" t="s">
        <v>35</v>
      </c>
      <c r="C3" s="26" t="s">
        <v>52</v>
      </c>
      <c r="D3" s="69">
        <v>11000</v>
      </c>
      <c r="E3" s="70">
        <f>AVERAGE('업소별 가격'!D4:I4)</f>
        <v>11000</v>
      </c>
      <c r="F3" s="21"/>
      <c r="G3" s="22"/>
      <c r="H3" s="38"/>
      <c r="I3" s="7"/>
      <c r="J3" s="7"/>
      <c r="K3" s="10"/>
      <c r="L3" s="7"/>
      <c r="M3" s="8"/>
      <c r="N3" s="9"/>
      <c r="O3" s="10"/>
      <c r="P3" s="14"/>
      <c r="Q3" s="14"/>
    </row>
    <row r="4" spans="1:17" ht="27.75" customHeight="1" x14ac:dyDescent="0.15">
      <c r="A4" s="72"/>
      <c r="B4" s="20" t="s">
        <v>4</v>
      </c>
      <c r="C4" s="27" t="s">
        <v>53</v>
      </c>
      <c r="D4" s="69">
        <v>9416.6666666666661</v>
      </c>
      <c r="E4" s="70">
        <f>AVERAGE('업소별 가격'!D6:I6)</f>
        <v>9416.6666666666661</v>
      </c>
      <c r="F4" s="21"/>
      <c r="G4" s="22"/>
      <c r="H4" s="38"/>
      <c r="I4" s="7"/>
      <c r="J4" s="11"/>
      <c r="K4" s="14"/>
      <c r="L4" s="11"/>
      <c r="M4" s="12"/>
      <c r="N4" s="13"/>
      <c r="O4" s="14"/>
      <c r="P4" s="14"/>
      <c r="Q4" s="14"/>
    </row>
    <row r="5" spans="1:17" ht="27.75" customHeight="1" x14ac:dyDescent="0.15">
      <c r="A5" s="72"/>
      <c r="B5" s="20" t="s">
        <v>5</v>
      </c>
      <c r="C5" s="27" t="s">
        <v>54</v>
      </c>
      <c r="D5" s="69">
        <v>9583.3333333333339</v>
      </c>
      <c r="E5" s="70">
        <f>AVERAGE('업소별 가격'!D8:I8)</f>
        <v>9166.6666666666661</v>
      </c>
      <c r="F5" s="21"/>
      <c r="G5" s="22"/>
      <c r="H5" s="38"/>
      <c r="I5" s="7"/>
      <c r="J5" s="11"/>
      <c r="K5" s="14"/>
      <c r="L5" s="11"/>
      <c r="M5" s="15"/>
      <c r="N5" s="13"/>
      <c r="O5" s="14"/>
      <c r="P5" s="14"/>
      <c r="Q5" s="14"/>
    </row>
    <row r="6" spans="1:17" ht="27.75" customHeight="1" x14ac:dyDescent="0.15">
      <c r="A6" s="72"/>
      <c r="B6" s="20" t="s">
        <v>6</v>
      </c>
      <c r="C6" s="26" t="s">
        <v>52</v>
      </c>
      <c r="D6" s="69">
        <v>16833.333333333332</v>
      </c>
      <c r="E6" s="70">
        <f>AVERAGE('업소별 가격'!D10:I10)</f>
        <v>16500</v>
      </c>
      <c r="F6" s="21"/>
      <c r="G6" s="22"/>
      <c r="H6" s="38"/>
      <c r="I6" s="7"/>
      <c r="J6" s="11"/>
      <c r="K6" s="14"/>
      <c r="L6" s="16"/>
      <c r="M6" s="17"/>
      <c r="N6" s="13"/>
      <c r="O6" s="14"/>
      <c r="P6" s="14"/>
      <c r="Q6" s="40"/>
    </row>
    <row r="7" spans="1:17" ht="27.75" customHeight="1" x14ac:dyDescent="0.15">
      <c r="A7" s="72"/>
      <c r="B7" s="20" t="s">
        <v>7</v>
      </c>
      <c r="C7" s="26" t="s">
        <v>55</v>
      </c>
      <c r="D7" s="69">
        <v>17833.333333333332</v>
      </c>
      <c r="E7" s="70">
        <f>AVERAGE('업소별 가격'!D12:I12)</f>
        <v>17833.333333333332</v>
      </c>
      <c r="F7" s="21"/>
      <c r="G7" s="22"/>
      <c r="H7" s="38"/>
      <c r="I7" s="7"/>
      <c r="J7" s="11"/>
      <c r="K7" s="14"/>
      <c r="L7" s="16"/>
      <c r="M7" s="17"/>
      <c r="N7" s="13"/>
      <c r="O7" s="14"/>
      <c r="P7" s="14"/>
      <c r="Q7" s="14"/>
    </row>
    <row r="8" spans="1:17" ht="27.75" customHeight="1" x14ac:dyDescent="0.15">
      <c r="A8" s="72"/>
      <c r="B8" s="20" t="s">
        <v>8</v>
      </c>
      <c r="C8" s="26" t="s">
        <v>56</v>
      </c>
      <c r="D8" s="69">
        <v>9150</v>
      </c>
      <c r="E8" s="70">
        <f>AVERAGE('업소별 가격'!D14:I14)</f>
        <v>8583.3333333333339</v>
      </c>
      <c r="F8" s="21"/>
      <c r="G8" s="22"/>
      <c r="H8" s="38"/>
      <c r="I8" s="7"/>
      <c r="J8" s="11"/>
      <c r="K8" s="14"/>
      <c r="L8" s="11"/>
      <c r="M8" s="12"/>
      <c r="N8" s="13"/>
      <c r="O8" s="14"/>
      <c r="P8" s="14"/>
      <c r="Q8" s="14"/>
    </row>
    <row r="9" spans="1:17" ht="27.75" customHeight="1" x14ac:dyDescent="0.15">
      <c r="A9" s="72"/>
      <c r="B9" s="20" t="s">
        <v>9</v>
      </c>
      <c r="C9" s="26" t="s">
        <v>56</v>
      </c>
      <c r="D9" s="69">
        <v>8083.333333333333</v>
      </c>
      <c r="E9" s="70">
        <f>AVERAGE('업소별 가격'!D16:I16)</f>
        <v>8250</v>
      </c>
      <c r="F9" s="21"/>
      <c r="G9" s="22"/>
      <c r="H9" s="38"/>
      <c r="I9" s="7"/>
      <c r="J9" s="11"/>
      <c r="K9" s="14"/>
      <c r="L9" s="11"/>
      <c r="M9" s="12"/>
      <c r="N9" s="13"/>
      <c r="O9" s="14"/>
      <c r="P9" s="14"/>
      <c r="Q9" s="14"/>
    </row>
    <row r="10" spans="1:17" ht="27.75" customHeight="1" x14ac:dyDescent="0.15">
      <c r="A10" s="72"/>
      <c r="B10" s="20" t="s">
        <v>18</v>
      </c>
      <c r="C10" s="26" t="s">
        <v>57</v>
      </c>
      <c r="D10" s="69">
        <v>16750</v>
      </c>
      <c r="E10" s="70">
        <f>AVERAGE('업소별 가격'!D18:I18)</f>
        <v>13100</v>
      </c>
      <c r="F10" s="21"/>
      <c r="G10" s="22"/>
      <c r="H10" s="38"/>
      <c r="I10" s="7"/>
      <c r="J10" s="11"/>
      <c r="K10" s="13"/>
      <c r="L10" s="11"/>
      <c r="M10" s="12"/>
      <c r="N10" s="13"/>
      <c r="O10" s="13"/>
      <c r="P10" s="14"/>
      <c r="Q10" s="14"/>
    </row>
    <row r="11" spans="1:17" ht="27.75" customHeight="1" x14ac:dyDescent="0.15">
      <c r="A11" s="72"/>
      <c r="B11" s="20" t="s">
        <v>48</v>
      </c>
      <c r="C11" s="26" t="s">
        <v>57</v>
      </c>
      <c r="D11" s="69">
        <v>28583.333333333332</v>
      </c>
      <c r="E11" s="70">
        <f>AVERAGE('업소별 가격'!D20:I20)</f>
        <v>35900</v>
      </c>
      <c r="F11" s="21"/>
      <c r="G11" s="22"/>
      <c r="H11" s="38"/>
      <c r="I11" s="7"/>
      <c r="J11" s="11"/>
      <c r="K11" s="13"/>
      <c r="L11" s="11"/>
      <c r="M11" s="12"/>
      <c r="N11" s="13"/>
      <c r="O11" s="13"/>
      <c r="P11" s="14"/>
      <c r="Q11" s="14"/>
    </row>
    <row r="12" spans="1:17" ht="27.75" customHeight="1" x14ac:dyDescent="0.15">
      <c r="A12" s="72"/>
      <c r="B12" s="20" t="s">
        <v>17</v>
      </c>
      <c r="C12" s="26" t="s">
        <v>58</v>
      </c>
      <c r="D12" s="69">
        <v>17000</v>
      </c>
      <c r="E12" s="70">
        <f>AVERAGE('업소별 가격'!D22:I22)</f>
        <v>17800</v>
      </c>
      <c r="F12" s="21"/>
      <c r="G12" s="22"/>
      <c r="H12" s="38"/>
      <c r="I12" s="7"/>
      <c r="J12" s="11"/>
      <c r="K12" s="13"/>
      <c r="L12" s="11"/>
      <c r="M12" s="12"/>
      <c r="N12" s="13"/>
      <c r="O12" s="13"/>
      <c r="P12" s="14"/>
      <c r="Q12" s="14"/>
    </row>
    <row r="13" spans="1:17" ht="27.75" customHeight="1" x14ac:dyDescent="0.15">
      <c r="A13" s="72"/>
      <c r="B13" s="20" t="s">
        <v>16</v>
      </c>
      <c r="C13" s="26" t="s">
        <v>58</v>
      </c>
      <c r="D13" s="69">
        <v>17000</v>
      </c>
      <c r="E13" s="70">
        <f>AVERAGE('업소별 가격'!D24:I24)</f>
        <v>14333.333333333334</v>
      </c>
      <c r="F13" s="21"/>
      <c r="G13" s="22"/>
      <c r="H13" s="38"/>
      <c r="I13" s="7"/>
      <c r="J13" s="11"/>
      <c r="K13" s="13"/>
      <c r="L13" s="11"/>
      <c r="M13" s="12"/>
      <c r="N13" s="13"/>
      <c r="O13" s="13"/>
      <c r="P13" s="14"/>
      <c r="Q13" s="14"/>
    </row>
    <row r="14" spans="1:17" ht="27.75" customHeight="1" x14ac:dyDescent="0.15">
      <c r="A14" s="72"/>
      <c r="B14" s="20" t="s">
        <v>13</v>
      </c>
      <c r="C14" s="27" t="s">
        <v>59</v>
      </c>
      <c r="D14" s="69">
        <v>7500</v>
      </c>
      <c r="E14" s="70">
        <f>AVERAGE('업소별 가격'!D26:I26)</f>
        <v>7400</v>
      </c>
      <c r="F14" s="21"/>
      <c r="G14" s="22"/>
      <c r="H14" s="38"/>
      <c r="I14" s="7"/>
      <c r="J14" s="11"/>
      <c r="K14" s="13"/>
      <c r="L14" s="11"/>
      <c r="M14" s="12"/>
      <c r="N14" s="13"/>
      <c r="O14" s="13"/>
      <c r="P14" s="14"/>
      <c r="Q14" s="14"/>
    </row>
    <row r="15" spans="1:17" ht="27.75" customHeight="1" x14ac:dyDescent="0.15">
      <c r="A15" s="72"/>
      <c r="B15" s="20" t="s">
        <v>14</v>
      </c>
      <c r="C15" s="27" t="s">
        <v>59</v>
      </c>
      <c r="D15" s="69">
        <v>9750</v>
      </c>
      <c r="E15" s="70">
        <f>AVERAGE('업소별 가격'!D28:I28)</f>
        <v>9916.6666666666661</v>
      </c>
      <c r="F15" s="21"/>
      <c r="G15" s="22"/>
      <c r="H15" s="38"/>
      <c r="I15" s="7"/>
      <c r="J15" s="11"/>
      <c r="K15" s="13"/>
      <c r="L15" s="11"/>
      <c r="M15" s="12"/>
      <c r="N15" s="13"/>
      <c r="O15" s="13"/>
      <c r="P15" s="14"/>
      <c r="Q15" s="14"/>
    </row>
    <row r="16" spans="1:17" ht="27.75" customHeight="1" x14ac:dyDescent="0.15">
      <c r="A16" s="72"/>
      <c r="B16" s="20" t="s">
        <v>15</v>
      </c>
      <c r="C16" s="26" t="s">
        <v>36</v>
      </c>
      <c r="D16" s="69">
        <v>18316.666666666668</v>
      </c>
      <c r="E16" s="70">
        <f>AVERAGE('업소별 가격'!D30:I30)</f>
        <v>17133.333333333332</v>
      </c>
      <c r="F16" s="21"/>
      <c r="G16" s="22"/>
      <c r="H16" s="38"/>
      <c r="I16" s="7"/>
      <c r="J16" s="11"/>
      <c r="K16" s="13"/>
      <c r="L16" s="11"/>
      <c r="M16" s="12"/>
      <c r="N16" s="13"/>
      <c r="O16" s="13"/>
      <c r="P16" s="14"/>
      <c r="Q16" s="14"/>
    </row>
    <row r="17" spans="1:17" ht="27.75" customHeight="1" x14ac:dyDescent="0.15">
      <c r="A17" s="72"/>
      <c r="B17" s="20" t="s">
        <v>12</v>
      </c>
      <c r="C17" s="26" t="s">
        <v>60</v>
      </c>
      <c r="D17" s="69">
        <v>10816.666666666666</v>
      </c>
      <c r="E17" s="70">
        <f>AVERAGE('업소별 가격'!D32:I32)</f>
        <v>10316.666666666666</v>
      </c>
      <c r="F17" s="21"/>
      <c r="G17" s="22"/>
      <c r="H17" s="38"/>
      <c r="I17" s="7"/>
      <c r="J17" s="11"/>
      <c r="K17" s="13"/>
      <c r="L17" s="11"/>
      <c r="M17" s="12"/>
      <c r="N17" s="13"/>
      <c r="O17" s="13"/>
      <c r="P17" s="14"/>
      <c r="Q17" s="14"/>
    </row>
    <row r="18" spans="1:17" ht="27.75" customHeight="1" x14ac:dyDescent="0.15">
      <c r="A18" s="72"/>
      <c r="B18" s="20" t="s">
        <v>19</v>
      </c>
      <c r="C18" s="27" t="s">
        <v>61</v>
      </c>
      <c r="D18" s="69">
        <v>14465</v>
      </c>
      <c r="E18" s="70">
        <f>AVERAGE('업소별 가격'!D34:I34)</f>
        <v>8465</v>
      </c>
      <c r="F18" s="21"/>
      <c r="G18" s="22"/>
      <c r="H18" s="38"/>
      <c r="I18" s="7"/>
      <c r="J18" s="11"/>
      <c r="K18" s="13"/>
      <c r="L18" s="11"/>
      <c r="M18" s="12"/>
      <c r="N18" s="13"/>
      <c r="O18" s="13"/>
      <c r="P18" s="14"/>
      <c r="Q18" s="14"/>
    </row>
    <row r="19" spans="1:17" ht="27.75" customHeight="1" x14ac:dyDescent="0.15">
      <c r="A19" s="72"/>
      <c r="B19" s="36" t="s">
        <v>94</v>
      </c>
      <c r="C19" s="26" t="s">
        <v>62</v>
      </c>
      <c r="D19" s="69">
        <v>22116.666666666668</v>
      </c>
      <c r="E19" s="70">
        <f>AVERAGE('업소별 가격'!D36:I36)</f>
        <v>21783.333333333332</v>
      </c>
      <c r="F19" s="21"/>
      <c r="G19" s="22"/>
      <c r="H19" s="38"/>
      <c r="I19" s="7"/>
      <c r="J19" s="11"/>
      <c r="K19" s="13"/>
      <c r="L19" s="11"/>
      <c r="M19" s="12"/>
      <c r="N19" s="13"/>
      <c r="O19" s="13"/>
      <c r="P19" s="14"/>
      <c r="Q19" s="14"/>
    </row>
    <row r="20" spans="1:17" ht="27.75" customHeight="1" x14ac:dyDescent="0.15">
      <c r="A20" s="72"/>
      <c r="B20" s="20" t="s">
        <v>20</v>
      </c>
      <c r="C20" s="27" t="s">
        <v>63</v>
      </c>
      <c r="D20" s="69">
        <v>4983.333333333333</v>
      </c>
      <c r="E20" s="70">
        <f>AVERAGE('업소별 가격'!D38:I38)</f>
        <v>4983.333333333333</v>
      </c>
      <c r="F20" s="21"/>
      <c r="G20" s="22"/>
      <c r="H20" s="38"/>
      <c r="I20" s="7"/>
      <c r="J20" s="11"/>
      <c r="K20" s="14"/>
      <c r="L20" s="11"/>
      <c r="M20" s="12"/>
      <c r="N20" s="13"/>
      <c r="O20" s="14"/>
      <c r="P20" s="14"/>
      <c r="Q20" s="14"/>
    </row>
    <row r="21" spans="1:17" ht="27.75" customHeight="1" x14ac:dyDescent="0.15">
      <c r="A21" s="72"/>
      <c r="B21" s="20" t="s">
        <v>21</v>
      </c>
      <c r="C21" s="27" t="s">
        <v>64</v>
      </c>
      <c r="D21" s="69">
        <v>18866.666666666668</v>
      </c>
      <c r="E21" s="70">
        <f>AVERAGE('업소별 가격'!D40:I40)</f>
        <v>18533.333333333332</v>
      </c>
      <c r="F21" s="21"/>
      <c r="G21" s="22"/>
      <c r="H21" s="38"/>
      <c r="I21" s="7"/>
      <c r="J21" s="11"/>
      <c r="K21" s="14"/>
      <c r="L21" s="11"/>
      <c r="M21" s="12"/>
      <c r="N21" s="13"/>
      <c r="O21" s="14"/>
      <c r="P21" s="14"/>
      <c r="Q21" s="14"/>
    </row>
    <row r="22" spans="1:17" ht="27.75" customHeight="1" x14ac:dyDescent="0.15">
      <c r="A22" s="72"/>
      <c r="B22" s="20" t="s">
        <v>10</v>
      </c>
      <c r="C22" s="27" t="s">
        <v>3</v>
      </c>
      <c r="D22" s="69">
        <v>8250</v>
      </c>
      <c r="E22" s="70">
        <f>AVERAGE('업소별 가격'!D42:I42)</f>
        <v>7416.666666666667</v>
      </c>
      <c r="F22" s="21"/>
      <c r="G22" s="22"/>
      <c r="H22" s="38"/>
      <c r="I22" s="7"/>
      <c r="J22" s="11"/>
      <c r="K22" s="14"/>
      <c r="L22" s="11"/>
      <c r="M22" s="12"/>
      <c r="N22" s="13"/>
      <c r="O22" s="14"/>
      <c r="P22" s="14"/>
      <c r="Q22" s="14"/>
    </row>
    <row r="23" spans="1:17" ht="27.75" customHeight="1" x14ac:dyDescent="0.15">
      <c r="A23" s="72"/>
      <c r="B23" s="20" t="s">
        <v>37</v>
      </c>
      <c r="C23" s="27" t="s">
        <v>65</v>
      </c>
      <c r="D23" s="69">
        <v>4333.333333333333</v>
      </c>
      <c r="E23" s="70">
        <f>AVERAGE('업소별 가격'!D44:I44)</f>
        <v>4166.666666666667</v>
      </c>
      <c r="F23" s="21"/>
      <c r="G23" s="22"/>
      <c r="H23" s="38"/>
      <c r="I23" s="7"/>
      <c r="J23" s="11"/>
      <c r="K23" s="14"/>
      <c r="L23" s="11"/>
      <c r="M23" s="12"/>
      <c r="N23" s="13"/>
      <c r="O23" s="14"/>
      <c r="P23" s="14"/>
      <c r="Q23" s="14"/>
    </row>
    <row r="24" spans="1:17" ht="27.75" customHeight="1" x14ac:dyDescent="0.15">
      <c r="A24" s="72"/>
      <c r="B24" s="20" t="s">
        <v>11</v>
      </c>
      <c r="C24" s="27" t="s">
        <v>66</v>
      </c>
      <c r="D24" s="69">
        <v>3500</v>
      </c>
      <c r="E24" s="70">
        <f>AVERAGE('업소별 가격'!D46:I46)</f>
        <v>3400</v>
      </c>
      <c r="F24" s="21"/>
      <c r="G24" s="22"/>
      <c r="H24" s="38"/>
      <c r="I24" s="7"/>
      <c r="J24" s="11"/>
      <c r="K24" s="14"/>
      <c r="L24" s="11"/>
      <c r="M24" s="12"/>
      <c r="N24" s="13"/>
      <c r="O24" s="14"/>
      <c r="P24" s="14"/>
      <c r="Q24" s="14"/>
    </row>
    <row r="25" spans="1:17" ht="27.75" customHeight="1" x14ac:dyDescent="0.15">
      <c r="A25" s="72"/>
      <c r="B25" s="20" t="s">
        <v>38</v>
      </c>
      <c r="C25" s="26" t="s">
        <v>67</v>
      </c>
      <c r="D25" s="69">
        <v>2833.3333333333335</v>
      </c>
      <c r="E25" s="70">
        <f>AVERAGE('업소별 가격'!D48:I48)</f>
        <v>2333.3333333333335</v>
      </c>
      <c r="F25" s="21"/>
      <c r="G25" s="22"/>
      <c r="H25" s="38"/>
      <c r="I25" s="7"/>
      <c r="J25" s="11"/>
      <c r="K25" s="14"/>
      <c r="L25" s="11"/>
      <c r="M25" s="12"/>
      <c r="N25" s="13"/>
      <c r="O25" s="14"/>
      <c r="P25" s="14"/>
      <c r="Q25" s="14"/>
    </row>
    <row r="26" spans="1:17" ht="27.75" customHeight="1" x14ac:dyDescent="0.15">
      <c r="A26" s="72"/>
      <c r="B26" s="20" t="s">
        <v>39</v>
      </c>
      <c r="C26" s="26" t="s">
        <v>68</v>
      </c>
      <c r="D26" s="69">
        <v>3333.3333333333335</v>
      </c>
      <c r="E26" s="70">
        <f>AVERAGE('업소별 가격'!D50:I50)</f>
        <v>3600</v>
      </c>
      <c r="F26" s="21"/>
      <c r="G26" s="22"/>
      <c r="H26" s="38"/>
      <c r="I26" s="7"/>
      <c r="J26" s="11"/>
      <c r="K26" s="14"/>
      <c r="L26" s="11"/>
      <c r="M26" s="12"/>
      <c r="N26" s="13"/>
      <c r="O26" s="14"/>
      <c r="P26" s="14"/>
      <c r="Q26" s="14"/>
    </row>
    <row r="27" spans="1:17" ht="27.75" customHeight="1" x14ac:dyDescent="0.15">
      <c r="A27" s="71" t="s">
        <v>50</v>
      </c>
      <c r="B27" s="20" t="s">
        <v>40</v>
      </c>
      <c r="C27" s="26" t="s">
        <v>69</v>
      </c>
      <c r="D27" s="69">
        <v>9916.6666666666661</v>
      </c>
      <c r="E27" s="70">
        <f>AVERAGE('업소별 가격'!D52:I52)</f>
        <v>10000</v>
      </c>
      <c r="F27" s="21"/>
      <c r="G27" s="22"/>
      <c r="H27" s="38"/>
      <c r="I27" s="7"/>
      <c r="J27" s="11"/>
      <c r="K27" s="14"/>
      <c r="L27" s="11"/>
      <c r="M27" s="12"/>
      <c r="N27" s="13"/>
      <c r="O27" s="14"/>
      <c r="P27" s="14"/>
      <c r="Q27" s="14"/>
    </row>
    <row r="28" spans="1:17" ht="27.75" customHeight="1" x14ac:dyDescent="0.15">
      <c r="A28" s="72"/>
      <c r="B28" s="20" t="s">
        <v>34</v>
      </c>
      <c r="C28" s="26" t="s">
        <v>70</v>
      </c>
      <c r="D28" s="69">
        <v>5666.666666666667</v>
      </c>
      <c r="E28" s="70">
        <f>AVERAGE('업소별 가격'!D54:I54)</f>
        <v>5666.666666666667</v>
      </c>
      <c r="F28" s="21"/>
      <c r="G28" s="22"/>
      <c r="H28" s="38"/>
      <c r="I28" s="7"/>
      <c r="J28" s="11"/>
      <c r="K28" s="14"/>
      <c r="L28" s="11"/>
      <c r="M28" s="12"/>
      <c r="N28" s="13"/>
      <c r="O28" s="14"/>
      <c r="P28" s="14"/>
      <c r="Q28" s="14"/>
    </row>
    <row r="29" spans="1:17" ht="27.75" customHeight="1" x14ac:dyDescent="0.15">
      <c r="A29" s="72"/>
      <c r="B29" s="20" t="s">
        <v>22</v>
      </c>
      <c r="C29" s="26" t="s">
        <v>71</v>
      </c>
      <c r="D29" s="69">
        <v>0</v>
      </c>
      <c r="E29" s="70">
        <f>IFERROR(AVERAGE('업소별 가격'!D56:I56),0)</f>
        <v>0</v>
      </c>
      <c r="F29" s="21"/>
      <c r="G29" s="22"/>
      <c r="H29" s="38"/>
      <c r="I29" s="7"/>
      <c r="J29" s="11"/>
      <c r="K29" s="14"/>
      <c r="L29" s="11"/>
      <c r="M29" s="12"/>
      <c r="N29" s="13"/>
      <c r="O29" s="14"/>
      <c r="P29" s="14"/>
      <c r="Q29" s="14"/>
    </row>
    <row r="30" spans="1:17" ht="27.75" customHeight="1" x14ac:dyDescent="0.15">
      <c r="A30" s="72"/>
      <c r="B30" s="20" t="s">
        <v>33</v>
      </c>
      <c r="C30" s="26" t="s">
        <v>72</v>
      </c>
      <c r="D30" s="69">
        <v>10583.333333333334</v>
      </c>
      <c r="E30" s="70">
        <f>AVERAGE('업소별 가격'!D58:I58)</f>
        <v>10583.333333333334</v>
      </c>
      <c r="F30" s="21"/>
      <c r="G30" s="22"/>
      <c r="H30" s="38"/>
      <c r="I30" s="7"/>
      <c r="J30" s="11"/>
      <c r="K30" s="14"/>
      <c r="L30" s="11"/>
      <c r="M30" s="12"/>
      <c r="N30" s="13"/>
      <c r="O30" s="14"/>
      <c r="P30" s="14"/>
      <c r="Q30" s="14"/>
    </row>
    <row r="31" spans="1:17" ht="27.75" customHeight="1" x14ac:dyDescent="0.15">
      <c r="A31" s="72"/>
      <c r="B31" s="20" t="s">
        <v>41</v>
      </c>
      <c r="C31" s="26" t="s">
        <v>73</v>
      </c>
      <c r="D31" s="69">
        <v>0</v>
      </c>
      <c r="E31" s="70">
        <f>IFERROR(AVERAGE('업소별 가격'!D60:I60),0)</f>
        <v>0</v>
      </c>
      <c r="F31" s="21"/>
      <c r="G31" s="22"/>
      <c r="H31" s="38"/>
      <c r="I31" s="7"/>
      <c r="J31" s="11"/>
      <c r="K31" s="14"/>
      <c r="L31" s="11"/>
      <c r="M31" s="12"/>
      <c r="N31" s="13"/>
      <c r="O31" s="14"/>
      <c r="P31" s="14"/>
      <c r="Q31" s="14"/>
    </row>
    <row r="32" spans="1:17" ht="27.75" customHeight="1" x14ac:dyDescent="0.15">
      <c r="A32" s="72"/>
      <c r="B32" s="20" t="s">
        <v>26</v>
      </c>
      <c r="C32" s="27" t="s">
        <v>74</v>
      </c>
      <c r="D32" s="69">
        <v>13500</v>
      </c>
      <c r="E32" s="70">
        <f>AVERAGE('업소별 가격'!D62:I62)</f>
        <v>13500</v>
      </c>
      <c r="F32" s="21"/>
      <c r="G32" s="22"/>
      <c r="H32" s="38"/>
      <c r="I32" s="7"/>
      <c r="J32" s="11"/>
      <c r="K32" s="14"/>
      <c r="L32" s="11"/>
      <c r="M32" s="12"/>
      <c r="N32" s="13"/>
      <c r="O32" s="14"/>
      <c r="P32" s="14"/>
      <c r="Q32" s="14"/>
    </row>
    <row r="33" spans="1:17" ht="27.75" customHeight="1" x14ac:dyDescent="0.15">
      <c r="A33" s="72"/>
      <c r="B33" s="20" t="s">
        <v>42</v>
      </c>
      <c r="C33" s="27" t="s">
        <v>75</v>
      </c>
      <c r="D33" s="69">
        <v>5000</v>
      </c>
      <c r="E33" s="70">
        <f>AVERAGE('업소별 가격'!D64:I64)</f>
        <v>5000</v>
      </c>
      <c r="F33" s="21"/>
      <c r="G33" s="22"/>
      <c r="H33" s="38"/>
      <c r="I33" s="7"/>
      <c r="J33" s="11"/>
      <c r="K33" s="14"/>
      <c r="L33" s="11"/>
      <c r="M33" s="12"/>
      <c r="N33" s="13"/>
      <c r="O33" s="14"/>
      <c r="P33" s="14"/>
      <c r="Q33" s="14"/>
    </row>
    <row r="34" spans="1:17" ht="27.75" customHeight="1" x14ac:dyDescent="0.15">
      <c r="A34" s="72"/>
      <c r="B34" s="20" t="s">
        <v>43</v>
      </c>
      <c r="C34" s="27" t="s">
        <v>76</v>
      </c>
      <c r="D34" s="69">
        <v>192000</v>
      </c>
      <c r="E34" s="70">
        <f>AVERAGE('업소별 가격'!D66:I66)</f>
        <v>232000</v>
      </c>
      <c r="F34" s="21"/>
      <c r="G34" s="22"/>
      <c r="H34" s="38"/>
      <c r="I34" s="7"/>
      <c r="J34" s="11"/>
      <c r="K34" s="14"/>
      <c r="L34" s="11"/>
      <c r="M34" s="12"/>
      <c r="N34" s="13"/>
      <c r="O34" s="14"/>
      <c r="P34" s="37"/>
      <c r="Q34" s="37"/>
    </row>
    <row r="35" spans="1:17" ht="27.75" customHeight="1" x14ac:dyDescent="0.15">
      <c r="A35" s="72"/>
      <c r="B35" s="20" t="s">
        <v>27</v>
      </c>
      <c r="C35" s="27" t="s">
        <v>77</v>
      </c>
      <c r="D35" s="69">
        <v>11333.333333333334</v>
      </c>
      <c r="E35" s="70">
        <f>AVERAGE('업소별 가격'!D68:I68)</f>
        <v>11333.333333333334</v>
      </c>
      <c r="F35" s="21"/>
      <c r="G35" s="22"/>
      <c r="H35" s="38"/>
      <c r="I35" s="7"/>
      <c r="J35" s="11"/>
      <c r="K35" s="14"/>
      <c r="L35" s="11"/>
      <c r="M35" s="12"/>
      <c r="N35" s="13"/>
      <c r="O35" s="14"/>
      <c r="P35" s="14"/>
      <c r="Q35" s="14"/>
    </row>
    <row r="36" spans="1:17" ht="27.75" customHeight="1" x14ac:dyDescent="0.15">
      <c r="A36" s="72"/>
      <c r="B36" s="20" t="s">
        <v>28</v>
      </c>
      <c r="C36" s="27" t="s">
        <v>78</v>
      </c>
      <c r="D36" s="69">
        <v>26166.666666666668</v>
      </c>
      <c r="E36" s="70">
        <f>AVERAGE('업소별 가격'!D70:I70)</f>
        <v>26500</v>
      </c>
      <c r="F36" s="21"/>
      <c r="G36" s="22"/>
      <c r="H36" s="38"/>
      <c r="I36" s="7"/>
      <c r="J36" s="11"/>
      <c r="K36" s="14"/>
      <c r="L36" s="11"/>
      <c r="M36" s="12"/>
      <c r="N36" s="13"/>
      <c r="O36" s="14"/>
      <c r="P36" s="14"/>
      <c r="Q36" s="14"/>
    </row>
    <row r="37" spans="1:17" ht="27.75" customHeight="1" x14ac:dyDescent="0.15">
      <c r="A37" s="72"/>
      <c r="B37" s="20" t="s">
        <v>24</v>
      </c>
      <c r="C37" s="27" t="s">
        <v>25</v>
      </c>
      <c r="D37" s="69">
        <v>1366.6666666666667</v>
      </c>
      <c r="E37" s="70">
        <f>AVERAGE('업소별 가격'!D72:I72)</f>
        <v>1500</v>
      </c>
      <c r="F37" s="21"/>
      <c r="G37" s="22"/>
      <c r="H37" s="38"/>
      <c r="I37" s="7"/>
      <c r="J37" s="11"/>
      <c r="K37" s="14"/>
      <c r="L37" s="11"/>
      <c r="M37" s="12"/>
      <c r="N37" s="13"/>
      <c r="O37" s="14"/>
      <c r="P37" s="14"/>
      <c r="Q37" s="14"/>
    </row>
    <row r="38" spans="1:17" ht="27.75" customHeight="1" x14ac:dyDescent="0.15">
      <c r="A38" s="72"/>
      <c r="B38" s="20" t="s">
        <v>23</v>
      </c>
      <c r="C38" s="27" t="s">
        <v>79</v>
      </c>
      <c r="D38" s="69">
        <v>14000</v>
      </c>
      <c r="E38" s="70">
        <f>AVERAGE('업소별 가격'!D74:I74)</f>
        <v>14000</v>
      </c>
      <c r="F38" s="21"/>
      <c r="G38" s="22"/>
      <c r="H38" s="38"/>
      <c r="I38" s="7"/>
      <c r="J38" s="11"/>
      <c r="K38" s="14"/>
      <c r="L38" s="11"/>
      <c r="M38" s="12"/>
      <c r="N38" s="13"/>
      <c r="O38" s="14"/>
      <c r="P38" s="14"/>
      <c r="Q38" s="14"/>
    </row>
    <row r="39" spans="1:17" ht="27.75" customHeight="1" x14ac:dyDescent="0.15">
      <c r="A39" s="72"/>
      <c r="B39" s="20" t="s">
        <v>29</v>
      </c>
      <c r="C39" s="27" t="s">
        <v>80</v>
      </c>
      <c r="D39" s="69">
        <v>22166.666666666668</v>
      </c>
      <c r="E39" s="70">
        <f>AVERAGE('업소별 가격'!D76:I76)</f>
        <v>23000</v>
      </c>
      <c r="F39" s="21"/>
      <c r="G39" s="22"/>
      <c r="H39" s="38"/>
      <c r="I39" s="7"/>
      <c r="J39" s="11"/>
      <c r="K39" s="14"/>
      <c r="L39" s="11"/>
      <c r="M39" s="12"/>
      <c r="N39" s="13"/>
      <c r="O39" s="14"/>
      <c r="P39" s="14"/>
      <c r="Q39" s="14"/>
    </row>
    <row r="40" spans="1:17" ht="27.75" customHeight="1" x14ac:dyDescent="0.15">
      <c r="A40" s="72"/>
      <c r="B40" s="20" t="s">
        <v>30</v>
      </c>
      <c r="C40" s="26" t="s">
        <v>81</v>
      </c>
      <c r="D40" s="69">
        <v>0</v>
      </c>
      <c r="E40" s="70">
        <f>IFERROR(AVERAGE('업소별 가격'!D78:I78),0)</f>
        <v>0</v>
      </c>
      <c r="F40" s="21"/>
      <c r="G40" s="22"/>
      <c r="H40" s="38"/>
      <c r="I40" s="7"/>
      <c r="J40" s="11"/>
      <c r="K40" s="14"/>
      <c r="L40" s="11"/>
      <c r="M40" s="12"/>
      <c r="N40" s="13"/>
      <c r="O40" s="14"/>
      <c r="P40" s="14"/>
      <c r="Q40" s="14"/>
    </row>
    <row r="41" spans="1:17" ht="27.75" customHeight="1" x14ac:dyDescent="0.15">
      <c r="A41" s="72"/>
      <c r="B41" s="20" t="s">
        <v>44</v>
      </c>
      <c r="C41" s="27" t="s">
        <v>82</v>
      </c>
      <c r="D41" s="69">
        <v>0</v>
      </c>
      <c r="E41" s="70">
        <f>IFERROR(AVERAGE('업소별 가격'!D80:I80),0)</f>
        <v>0</v>
      </c>
      <c r="F41" s="21"/>
      <c r="G41" s="22"/>
      <c r="H41" s="38"/>
      <c r="I41" s="7"/>
      <c r="J41" s="11"/>
      <c r="K41" s="14"/>
      <c r="L41" s="11"/>
      <c r="M41" s="12"/>
      <c r="N41" s="13"/>
      <c r="O41" s="14"/>
      <c r="P41" s="14"/>
      <c r="Q41" s="14"/>
    </row>
    <row r="42" spans="1:17" ht="27.75" customHeight="1" x14ac:dyDescent="0.15">
      <c r="A42" s="72"/>
      <c r="B42" s="20" t="s">
        <v>45</v>
      </c>
      <c r="C42" s="27" t="s">
        <v>83</v>
      </c>
      <c r="D42" s="69">
        <v>0</v>
      </c>
      <c r="E42" s="70">
        <v>0</v>
      </c>
      <c r="F42" s="21"/>
      <c r="G42" s="22"/>
      <c r="H42" s="38"/>
      <c r="I42" s="7"/>
      <c r="J42" s="11"/>
      <c r="K42" s="14"/>
      <c r="L42" s="11"/>
      <c r="M42" s="12"/>
      <c r="N42" s="13"/>
      <c r="O42" s="14"/>
      <c r="P42" s="14"/>
      <c r="Q42" s="14"/>
    </row>
    <row r="43" spans="1:17" ht="27.75" customHeight="1" x14ac:dyDescent="0.15">
      <c r="A43" s="72"/>
      <c r="B43" s="20" t="s">
        <v>51</v>
      </c>
      <c r="C43" s="27" t="s">
        <v>84</v>
      </c>
      <c r="D43" s="69">
        <v>0</v>
      </c>
      <c r="E43" s="70">
        <v>0</v>
      </c>
      <c r="F43" s="21"/>
      <c r="G43" s="22"/>
      <c r="H43" s="38"/>
      <c r="I43" s="7"/>
      <c r="J43" s="11"/>
      <c r="K43" s="14"/>
      <c r="L43" s="11"/>
      <c r="M43" s="12"/>
      <c r="N43" s="13"/>
      <c r="O43" s="14"/>
      <c r="P43" s="14"/>
      <c r="Q43" s="14"/>
    </row>
    <row r="44" spans="1:17" ht="27.75" customHeight="1" x14ac:dyDescent="0.15">
      <c r="A44" s="72"/>
      <c r="B44" s="20" t="s">
        <v>31</v>
      </c>
      <c r="C44" s="27" t="s">
        <v>85</v>
      </c>
      <c r="D44" s="69">
        <v>14833.333333333334</v>
      </c>
      <c r="E44" s="70">
        <f>AVERAGE('업소별 가격'!D86:I86)</f>
        <v>15500</v>
      </c>
      <c r="F44" s="21"/>
      <c r="G44" s="22"/>
      <c r="H44" s="38"/>
      <c r="I44" s="7"/>
      <c r="J44" s="11"/>
      <c r="K44" s="14"/>
      <c r="L44" s="11"/>
      <c r="M44" s="12"/>
      <c r="N44" s="13"/>
      <c r="O44" s="14"/>
      <c r="P44" s="14"/>
      <c r="Q44" s="14"/>
    </row>
    <row r="45" spans="1:17" ht="27.75" customHeight="1" x14ac:dyDescent="0.15">
      <c r="A45" s="72"/>
      <c r="B45" s="20" t="s">
        <v>32</v>
      </c>
      <c r="C45" s="27" t="s">
        <v>86</v>
      </c>
      <c r="D45" s="69">
        <v>18666.666666666668</v>
      </c>
      <c r="E45" s="70">
        <f>AVERAGE('업소별 가격'!D88:I88)</f>
        <v>20500</v>
      </c>
      <c r="F45" s="21"/>
      <c r="G45" s="22"/>
      <c r="H45" s="38"/>
      <c r="I45" s="7"/>
      <c r="J45" s="11"/>
      <c r="K45" s="14"/>
      <c r="L45" s="11"/>
      <c r="M45" s="12"/>
      <c r="N45" s="13"/>
      <c r="O45" s="14"/>
      <c r="P45" s="14"/>
      <c r="Q45" s="14"/>
    </row>
    <row r="46" spans="1:17" ht="27.75" customHeight="1" x14ac:dyDescent="0.15">
      <c r="A46" s="72"/>
      <c r="B46" s="20" t="s">
        <v>46</v>
      </c>
      <c r="C46" s="27" t="s">
        <v>87</v>
      </c>
      <c r="D46" s="69">
        <v>9750</v>
      </c>
      <c r="E46" s="70">
        <f>AVERAGE('업소별 가격'!D90:I90)</f>
        <v>9750</v>
      </c>
      <c r="F46" s="21"/>
      <c r="G46" s="22"/>
      <c r="H46" s="38"/>
      <c r="I46" s="7"/>
      <c r="J46" s="11"/>
      <c r="K46" s="14"/>
      <c r="L46" s="11"/>
      <c r="M46" s="12"/>
      <c r="N46" s="13"/>
      <c r="O46" s="14"/>
      <c r="P46" s="14"/>
      <c r="Q46" s="14"/>
    </row>
    <row r="47" spans="1:17" ht="27.75" customHeight="1" x14ac:dyDescent="0.15">
      <c r="A47" s="74"/>
      <c r="B47" s="20" t="s">
        <v>47</v>
      </c>
      <c r="C47" s="27" t="s">
        <v>88</v>
      </c>
      <c r="D47" s="69">
        <v>12333.333333333334</v>
      </c>
      <c r="E47" s="70">
        <f>AVERAGE('업소별 가격'!D92:I92)</f>
        <v>12333.333333333334</v>
      </c>
      <c r="F47" s="21"/>
      <c r="G47" s="22"/>
      <c r="H47" s="38"/>
      <c r="I47" s="7"/>
      <c r="J47" s="11"/>
      <c r="K47" s="33"/>
      <c r="L47" s="30"/>
      <c r="M47" s="31"/>
      <c r="N47" s="32"/>
      <c r="O47" s="33"/>
      <c r="P47" s="35"/>
      <c r="Q47" s="33"/>
    </row>
    <row r="50" spans="4:5" x14ac:dyDescent="0.15">
      <c r="D50" s="25"/>
      <c r="E50" s="25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1" stopIfTrue="1" operator="lessThanOrEqual">
      <formula>-10</formula>
    </cfRule>
    <cfRule type="cellIs" dxfId="2" priority="2" stopIfTrue="1" operator="greaterThanOrEqual">
      <formula>10</formula>
    </cfRule>
    <cfRule type="cellIs" dxfId="1" priority="4" stopIfTrue="1" operator="lessThanOrEqual">
      <formula>-10</formula>
    </cfRule>
    <cfRule type="cellIs" dxfId="0" priority="5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  <colBreaks count="1" manualBreakCount="1">
    <brk id="11" max="4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93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J1"/>
    </sheetView>
  </sheetViews>
  <sheetFormatPr defaultRowHeight="19.5" x14ac:dyDescent="0.15"/>
  <cols>
    <col min="1" max="1" width="7.88671875" style="28" customWidth="1"/>
    <col min="2" max="2" width="11.77734375" style="42" customWidth="1"/>
    <col min="3" max="3" width="26.5546875" style="28" customWidth="1"/>
    <col min="4" max="4" width="18.77734375" style="45" customWidth="1"/>
    <col min="5" max="8" width="18.77734375" style="41" customWidth="1"/>
    <col min="9" max="9" width="18.77734375" style="43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83" t="s">
        <v>95</v>
      </c>
      <c r="B1" s="83"/>
      <c r="C1" s="83"/>
      <c r="D1" s="83"/>
      <c r="E1" s="83"/>
      <c r="F1" s="83"/>
      <c r="G1" s="83"/>
      <c r="H1" s="83"/>
      <c r="I1" s="83"/>
      <c r="J1" s="83"/>
      <c r="K1" s="34"/>
      <c r="L1" s="6"/>
      <c r="M1" s="6"/>
      <c r="N1" s="6"/>
      <c r="O1" s="6"/>
      <c r="P1" s="6"/>
    </row>
    <row r="2" spans="1:16" ht="14.25" thickBot="1" x14ac:dyDescent="0.2">
      <c r="A2" s="18" t="s">
        <v>0</v>
      </c>
      <c r="B2" s="24" t="s">
        <v>1</v>
      </c>
      <c r="C2" s="19" t="s">
        <v>2</v>
      </c>
      <c r="D2" s="44" t="s">
        <v>147</v>
      </c>
      <c r="E2" s="39" t="s">
        <v>170</v>
      </c>
      <c r="F2" s="39" t="s">
        <v>145</v>
      </c>
      <c r="G2" s="39" t="s">
        <v>171</v>
      </c>
      <c r="H2" s="39" t="s">
        <v>146</v>
      </c>
      <c r="I2" s="39" t="s">
        <v>172</v>
      </c>
      <c r="J2" s="2"/>
      <c r="K2" s="2"/>
    </row>
    <row r="3" spans="1:16" s="1" customFormat="1" ht="20.100000000000001" customHeight="1" thickTop="1" x14ac:dyDescent="0.15">
      <c r="A3" s="84" t="s">
        <v>100</v>
      </c>
      <c r="B3" s="76" t="s">
        <v>99</v>
      </c>
      <c r="C3" s="78" t="s">
        <v>101</v>
      </c>
      <c r="D3" s="49" t="s">
        <v>249</v>
      </c>
      <c r="E3" s="59" t="s">
        <v>231</v>
      </c>
      <c r="F3" s="50" t="s">
        <v>206</v>
      </c>
      <c r="G3" s="50" t="s">
        <v>156</v>
      </c>
      <c r="H3" s="50" t="s">
        <v>173</v>
      </c>
      <c r="I3" s="50" t="s">
        <v>192</v>
      </c>
    </row>
    <row r="4" spans="1:16" s="1" customFormat="1" ht="20.100000000000001" customHeight="1" x14ac:dyDescent="0.15">
      <c r="A4" s="80"/>
      <c r="B4" s="77"/>
      <c r="C4" s="79"/>
      <c r="D4" s="57">
        <v>11000</v>
      </c>
      <c r="E4" s="57">
        <v>11000</v>
      </c>
      <c r="F4" s="53">
        <v>12000</v>
      </c>
      <c r="G4" s="53">
        <v>11000</v>
      </c>
      <c r="H4" s="53">
        <v>10000</v>
      </c>
      <c r="I4" s="53">
        <v>11000</v>
      </c>
    </row>
    <row r="5" spans="1:16" s="1" customFormat="1" ht="20.100000000000001" customHeight="1" x14ac:dyDescent="0.15">
      <c r="A5" s="80"/>
      <c r="B5" s="76" t="s">
        <v>4</v>
      </c>
      <c r="C5" s="76" t="s">
        <v>102</v>
      </c>
      <c r="D5" s="54" t="s">
        <v>250</v>
      </c>
      <c r="E5" s="54" t="s">
        <v>148</v>
      </c>
      <c r="F5" s="55" t="s">
        <v>207</v>
      </c>
      <c r="G5" s="56" t="s">
        <v>180</v>
      </c>
      <c r="H5" s="55" t="s">
        <v>174</v>
      </c>
      <c r="I5" s="55" t="s">
        <v>151</v>
      </c>
    </row>
    <row r="6" spans="1:16" ht="20.100000000000001" customHeight="1" x14ac:dyDescent="0.15">
      <c r="A6" s="80"/>
      <c r="B6" s="77"/>
      <c r="C6" s="77"/>
      <c r="D6" s="57">
        <v>9000</v>
      </c>
      <c r="E6" s="57">
        <v>9500</v>
      </c>
      <c r="F6" s="53">
        <v>9000</v>
      </c>
      <c r="G6" s="53">
        <v>7000</v>
      </c>
      <c r="H6" s="57">
        <v>10000</v>
      </c>
      <c r="I6" s="57">
        <v>12000</v>
      </c>
      <c r="J6" s="2"/>
      <c r="K6" s="2"/>
    </row>
    <row r="7" spans="1:16" ht="20.100000000000001" customHeight="1" x14ac:dyDescent="0.15">
      <c r="A7" s="80"/>
      <c r="B7" s="76" t="s">
        <v>98</v>
      </c>
      <c r="C7" s="76" t="s">
        <v>103</v>
      </c>
      <c r="D7" s="54" t="s">
        <v>251</v>
      </c>
      <c r="E7" s="54" t="s">
        <v>149</v>
      </c>
      <c r="F7" s="55" t="s">
        <v>208</v>
      </c>
      <c r="G7" s="55" t="s">
        <v>186</v>
      </c>
      <c r="H7" s="54" t="s">
        <v>283</v>
      </c>
      <c r="I7" s="54" t="s">
        <v>270</v>
      </c>
      <c r="J7" s="2"/>
      <c r="K7" s="2"/>
    </row>
    <row r="8" spans="1:16" ht="20.100000000000001" customHeight="1" x14ac:dyDescent="0.15">
      <c r="A8" s="80"/>
      <c r="B8" s="77"/>
      <c r="C8" s="77"/>
      <c r="D8" s="57">
        <v>13000</v>
      </c>
      <c r="E8" s="57">
        <v>8000</v>
      </c>
      <c r="F8" s="53">
        <v>8500</v>
      </c>
      <c r="G8" s="53">
        <v>8000</v>
      </c>
      <c r="H8" s="57">
        <v>7500</v>
      </c>
      <c r="I8" s="57">
        <v>10000</v>
      </c>
      <c r="J8" s="2"/>
      <c r="K8" s="2"/>
    </row>
    <row r="9" spans="1:16" ht="20.100000000000001" customHeight="1" x14ac:dyDescent="0.15">
      <c r="A9" s="80"/>
      <c r="B9" s="76" t="s">
        <v>97</v>
      </c>
      <c r="C9" s="78" t="s">
        <v>104</v>
      </c>
      <c r="D9" s="58" t="s">
        <v>249</v>
      </c>
      <c r="E9" s="59" t="s">
        <v>231</v>
      </c>
      <c r="F9" s="60" t="s">
        <v>207</v>
      </c>
      <c r="G9" s="60" t="s">
        <v>175</v>
      </c>
      <c r="H9" s="59" t="s">
        <v>284</v>
      </c>
      <c r="I9" s="59" t="s">
        <v>151</v>
      </c>
      <c r="J9" s="2"/>
      <c r="K9" s="2"/>
    </row>
    <row r="10" spans="1:16" ht="20.100000000000001" customHeight="1" x14ac:dyDescent="0.15">
      <c r="A10" s="80"/>
      <c r="B10" s="77"/>
      <c r="C10" s="79"/>
      <c r="D10" s="57">
        <v>17000</v>
      </c>
      <c r="E10" s="57">
        <v>15000</v>
      </c>
      <c r="F10" s="57">
        <v>17000</v>
      </c>
      <c r="G10" s="53">
        <v>17000</v>
      </c>
      <c r="H10" s="53">
        <v>14000</v>
      </c>
      <c r="I10" s="53">
        <v>19000</v>
      </c>
      <c r="J10" s="2"/>
      <c r="K10" s="2"/>
    </row>
    <row r="11" spans="1:16" ht="20.100000000000001" customHeight="1" x14ac:dyDescent="0.15">
      <c r="A11" s="80"/>
      <c r="B11" s="76" t="s">
        <v>96</v>
      </c>
      <c r="C11" s="78" t="s">
        <v>105</v>
      </c>
      <c r="D11" s="58" t="s">
        <v>249</v>
      </c>
      <c r="E11" s="61" t="s">
        <v>232</v>
      </c>
      <c r="F11" s="61" t="s">
        <v>209</v>
      </c>
      <c r="G11" s="56" t="s">
        <v>181</v>
      </c>
      <c r="H11" s="56" t="s">
        <v>162</v>
      </c>
      <c r="I11" s="56" t="s">
        <v>193</v>
      </c>
      <c r="J11" s="2"/>
      <c r="K11" s="2"/>
    </row>
    <row r="12" spans="1:16" ht="20.100000000000001" customHeight="1" x14ac:dyDescent="0.15">
      <c r="A12" s="80"/>
      <c r="B12" s="77"/>
      <c r="C12" s="79"/>
      <c r="D12" s="57">
        <v>17000</v>
      </c>
      <c r="E12" s="57">
        <v>18000</v>
      </c>
      <c r="F12" s="57">
        <v>18000</v>
      </c>
      <c r="G12" s="57">
        <v>18000</v>
      </c>
      <c r="H12" s="53">
        <v>20000</v>
      </c>
      <c r="I12" s="53">
        <v>16000</v>
      </c>
      <c r="J12" s="2"/>
      <c r="K12" s="2"/>
    </row>
    <row r="13" spans="1:16" ht="20.100000000000001" customHeight="1" x14ac:dyDescent="0.15">
      <c r="A13" s="80"/>
      <c r="B13" s="76" t="s">
        <v>8</v>
      </c>
      <c r="C13" s="78" t="s">
        <v>106</v>
      </c>
      <c r="D13" s="54" t="s">
        <v>252</v>
      </c>
      <c r="E13" s="54" t="s">
        <v>233</v>
      </c>
      <c r="F13" s="54" t="s">
        <v>210</v>
      </c>
      <c r="G13" s="54" t="s">
        <v>182</v>
      </c>
      <c r="H13" s="55" t="s">
        <v>150</v>
      </c>
      <c r="I13" s="55" t="s">
        <v>271</v>
      </c>
      <c r="J13" s="2"/>
      <c r="K13" s="2"/>
    </row>
    <row r="14" spans="1:16" ht="20.100000000000001" customHeight="1" x14ac:dyDescent="0.15">
      <c r="A14" s="80"/>
      <c r="B14" s="77"/>
      <c r="C14" s="79"/>
      <c r="D14" s="57">
        <v>9000</v>
      </c>
      <c r="E14" s="57">
        <v>8000</v>
      </c>
      <c r="F14" s="57">
        <v>9000</v>
      </c>
      <c r="G14" s="57">
        <v>8000</v>
      </c>
      <c r="H14" s="53">
        <v>7500</v>
      </c>
      <c r="I14" s="53">
        <v>10000</v>
      </c>
      <c r="J14" s="2"/>
      <c r="K14" s="2"/>
    </row>
    <row r="15" spans="1:16" ht="20.100000000000001" customHeight="1" x14ac:dyDescent="0.15">
      <c r="A15" s="80"/>
      <c r="B15" s="76" t="s">
        <v>9</v>
      </c>
      <c r="C15" s="78" t="s">
        <v>106</v>
      </c>
      <c r="D15" s="54" t="s">
        <v>252</v>
      </c>
      <c r="E15" s="54" t="s">
        <v>149</v>
      </c>
      <c r="F15" s="54" t="s">
        <v>208</v>
      </c>
      <c r="G15" s="61" t="s">
        <v>182</v>
      </c>
      <c r="H15" s="55" t="s">
        <v>283</v>
      </c>
      <c r="I15" s="55" t="s">
        <v>271</v>
      </c>
      <c r="J15" s="2"/>
      <c r="K15" s="2"/>
    </row>
    <row r="16" spans="1:16" ht="20.100000000000001" customHeight="1" x14ac:dyDescent="0.15">
      <c r="A16" s="80"/>
      <c r="B16" s="77"/>
      <c r="C16" s="79"/>
      <c r="D16" s="57">
        <v>9000</v>
      </c>
      <c r="E16" s="57">
        <v>7000</v>
      </c>
      <c r="F16" s="57">
        <v>7000</v>
      </c>
      <c r="G16" s="57">
        <v>8000</v>
      </c>
      <c r="H16" s="53">
        <v>8500</v>
      </c>
      <c r="I16" s="53">
        <v>10000</v>
      </c>
      <c r="J16" s="2"/>
      <c r="K16" s="2"/>
    </row>
    <row r="17" spans="1:11" ht="20.100000000000001" customHeight="1" x14ac:dyDescent="0.15">
      <c r="A17" s="80"/>
      <c r="B17" s="76" t="s">
        <v>18</v>
      </c>
      <c r="C17" s="78" t="s">
        <v>107</v>
      </c>
      <c r="D17" s="61" t="s">
        <v>253</v>
      </c>
      <c r="E17" s="61" t="s">
        <v>148</v>
      </c>
      <c r="F17" s="61" t="s">
        <v>211</v>
      </c>
      <c r="G17" s="61" t="s">
        <v>182</v>
      </c>
      <c r="H17" s="56" t="s">
        <v>150</v>
      </c>
      <c r="I17" s="56"/>
      <c r="J17" s="2"/>
      <c r="K17" s="2"/>
    </row>
    <row r="18" spans="1:11" ht="20.100000000000001" customHeight="1" x14ac:dyDescent="0.15">
      <c r="A18" s="80"/>
      <c r="B18" s="77"/>
      <c r="C18" s="79"/>
      <c r="D18" s="57">
        <v>17000</v>
      </c>
      <c r="E18" s="57">
        <v>16000</v>
      </c>
      <c r="F18" s="57">
        <v>15000</v>
      </c>
      <c r="G18" s="57">
        <v>9000</v>
      </c>
      <c r="H18" s="53">
        <v>8500</v>
      </c>
      <c r="I18" s="53"/>
      <c r="J18" s="2"/>
      <c r="K18" s="2"/>
    </row>
    <row r="19" spans="1:11" ht="20.100000000000001" customHeight="1" x14ac:dyDescent="0.15">
      <c r="A19" s="80"/>
      <c r="B19" s="76" t="s">
        <v>108</v>
      </c>
      <c r="C19" s="78" t="s">
        <v>107</v>
      </c>
      <c r="D19" s="61" t="s">
        <v>254</v>
      </c>
      <c r="E19" s="61" t="s">
        <v>234</v>
      </c>
      <c r="F19" s="61" t="s">
        <v>211</v>
      </c>
      <c r="G19" s="61" t="s">
        <v>183</v>
      </c>
      <c r="H19" s="56" t="s">
        <v>285</v>
      </c>
      <c r="I19" s="56" t="s">
        <v>194</v>
      </c>
      <c r="J19" s="2"/>
      <c r="K19" s="2"/>
    </row>
    <row r="20" spans="1:11" ht="20.100000000000001" customHeight="1" x14ac:dyDescent="0.15">
      <c r="A20" s="80"/>
      <c r="B20" s="77"/>
      <c r="C20" s="79"/>
      <c r="D20" s="57">
        <v>49000</v>
      </c>
      <c r="E20" s="57">
        <v>38000</v>
      </c>
      <c r="F20" s="57" t="s">
        <v>294</v>
      </c>
      <c r="G20" s="57">
        <v>23000</v>
      </c>
      <c r="H20" s="53">
        <v>47000</v>
      </c>
      <c r="I20" s="53">
        <v>22500</v>
      </c>
      <c r="J20" s="2"/>
      <c r="K20" s="2"/>
    </row>
    <row r="21" spans="1:11" ht="20.100000000000001" customHeight="1" x14ac:dyDescent="0.15">
      <c r="A21" s="80"/>
      <c r="B21" s="76" t="s">
        <v>17</v>
      </c>
      <c r="C21" s="78" t="s">
        <v>109</v>
      </c>
      <c r="D21" s="61" t="s">
        <v>152</v>
      </c>
      <c r="E21" s="61" t="s">
        <v>148</v>
      </c>
      <c r="F21" s="61" t="s">
        <v>295</v>
      </c>
      <c r="G21" s="61" t="s">
        <v>277</v>
      </c>
      <c r="H21" s="56" t="s">
        <v>286</v>
      </c>
      <c r="I21" s="56" t="s">
        <v>195</v>
      </c>
      <c r="J21" s="2"/>
      <c r="K21" s="2"/>
    </row>
    <row r="22" spans="1:11" ht="20.100000000000001" customHeight="1" x14ac:dyDescent="0.15">
      <c r="A22" s="80"/>
      <c r="B22" s="77"/>
      <c r="C22" s="79"/>
      <c r="D22" s="57">
        <v>21000</v>
      </c>
      <c r="E22" s="57">
        <v>19000</v>
      </c>
      <c r="F22" s="57">
        <v>16000</v>
      </c>
      <c r="G22" s="57">
        <v>19000</v>
      </c>
      <c r="H22" s="53">
        <v>16000</v>
      </c>
      <c r="I22" s="53">
        <v>15800</v>
      </c>
      <c r="J22" s="2"/>
      <c r="K22" s="2"/>
    </row>
    <row r="23" spans="1:11" ht="20.100000000000001" customHeight="1" x14ac:dyDescent="0.15">
      <c r="A23" s="80"/>
      <c r="B23" s="76" t="s">
        <v>16</v>
      </c>
      <c r="C23" s="78" t="s">
        <v>109</v>
      </c>
      <c r="D23" s="61" t="s">
        <v>252</v>
      </c>
      <c r="E23" s="61" t="s">
        <v>235</v>
      </c>
      <c r="F23" s="61" t="s">
        <v>212</v>
      </c>
      <c r="G23" s="61" t="s">
        <v>183</v>
      </c>
      <c r="H23" s="56" t="s">
        <v>287</v>
      </c>
      <c r="I23" s="56" t="s">
        <v>272</v>
      </c>
      <c r="J23" s="2"/>
      <c r="K23" s="2"/>
    </row>
    <row r="24" spans="1:11" ht="20.100000000000001" customHeight="1" x14ac:dyDescent="0.15">
      <c r="A24" s="80"/>
      <c r="B24" s="77"/>
      <c r="C24" s="79"/>
      <c r="D24" s="57">
        <v>15000</v>
      </c>
      <c r="E24" s="57">
        <v>15000</v>
      </c>
      <c r="F24" s="57">
        <v>11000</v>
      </c>
      <c r="G24" s="57">
        <v>14000</v>
      </c>
      <c r="H24" s="53">
        <v>14000</v>
      </c>
      <c r="I24" s="53">
        <v>17000</v>
      </c>
      <c r="J24" s="2"/>
      <c r="K24" s="2"/>
    </row>
    <row r="25" spans="1:11" ht="20.100000000000001" customHeight="1" x14ac:dyDescent="0.15">
      <c r="A25" s="80"/>
      <c r="B25" s="76" t="s">
        <v>13</v>
      </c>
      <c r="C25" s="76" t="s">
        <v>59</v>
      </c>
      <c r="D25" s="61" t="s">
        <v>153</v>
      </c>
      <c r="E25" s="61" t="s">
        <v>236</v>
      </c>
      <c r="F25" s="61" t="s">
        <v>213</v>
      </c>
      <c r="G25" s="61" t="s">
        <v>278</v>
      </c>
      <c r="H25" s="56" t="s">
        <v>288</v>
      </c>
      <c r="I25" s="56" t="s">
        <v>273</v>
      </c>
      <c r="J25" s="2"/>
      <c r="K25" s="2"/>
    </row>
    <row r="26" spans="1:11" ht="20.100000000000001" customHeight="1" x14ac:dyDescent="0.15">
      <c r="A26" s="80"/>
      <c r="B26" s="77"/>
      <c r="C26" s="77"/>
      <c r="D26" s="57">
        <v>8000</v>
      </c>
      <c r="E26" s="57">
        <v>6000</v>
      </c>
      <c r="F26" s="57">
        <v>8000</v>
      </c>
      <c r="G26" s="53">
        <v>8000</v>
      </c>
      <c r="H26" s="53">
        <v>7000</v>
      </c>
      <c r="I26" s="53" t="s">
        <v>274</v>
      </c>
      <c r="J26" s="2"/>
      <c r="K26" s="2"/>
    </row>
    <row r="27" spans="1:11" ht="20.100000000000001" customHeight="1" x14ac:dyDescent="0.15">
      <c r="A27" s="80"/>
      <c r="B27" s="76" t="s">
        <v>14</v>
      </c>
      <c r="C27" s="76" t="s">
        <v>59</v>
      </c>
      <c r="D27" s="54" t="s">
        <v>153</v>
      </c>
      <c r="E27" s="61" t="s">
        <v>236</v>
      </c>
      <c r="F27" s="61" t="s">
        <v>213</v>
      </c>
      <c r="G27" s="61" t="s">
        <v>278</v>
      </c>
      <c r="H27" s="56" t="s">
        <v>288</v>
      </c>
      <c r="I27" s="56" t="s">
        <v>273</v>
      </c>
      <c r="J27" s="2"/>
      <c r="K27" s="2"/>
    </row>
    <row r="28" spans="1:11" ht="20.100000000000001" customHeight="1" x14ac:dyDescent="0.15">
      <c r="A28" s="80"/>
      <c r="B28" s="77"/>
      <c r="C28" s="77"/>
      <c r="D28" s="57">
        <v>11000</v>
      </c>
      <c r="E28" s="57">
        <v>7000</v>
      </c>
      <c r="F28" s="57">
        <v>10000</v>
      </c>
      <c r="G28" s="53">
        <v>11000</v>
      </c>
      <c r="H28" s="53">
        <v>12000</v>
      </c>
      <c r="I28" s="53">
        <v>8500</v>
      </c>
      <c r="J28" s="48"/>
      <c r="K28" s="2"/>
    </row>
    <row r="29" spans="1:11" ht="20.100000000000001" customHeight="1" x14ac:dyDescent="0.15">
      <c r="A29" s="80"/>
      <c r="B29" s="76" t="s">
        <v>15</v>
      </c>
      <c r="C29" s="78" t="s">
        <v>36</v>
      </c>
      <c r="D29" s="61" t="s">
        <v>153</v>
      </c>
      <c r="E29" s="61" t="s">
        <v>236</v>
      </c>
      <c r="F29" s="61" t="s">
        <v>213</v>
      </c>
      <c r="G29" s="61" t="s">
        <v>278</v>
      </c>
      <c r="H29" s="56" t="s">
        <v>288</v>
      </c>
      <c r="I29" s="56" t="s">
        <v>273</v>
      </c>
      <c r="J29" s="48"/>
      <c r="K29" s="2"/>
    </row>
    <row r="30" spans="1:11" ht="20.100000000000001" customHeight="1" x14ac:dyDescent="0.15">
      <c r="A30" s="80"/>
      <c r="B30" s="77"/>
      <c r="C30" s="79"/>
      <c r="D30" s="57">
        <v>22000</v>
      </c>
      <c r="E30" s="58">
        <v>14900</v>
      </c>
      <c r="F30" s="57">
        <v>15000</v>
      </c>
      <c r="G30" s="53">
        <v>16000</v>
      </c>
      <c r="H30" s="53">
        <v>19000</v>
      </c>
      <c r="I30" s="53">
        <v>15900</v>
      </c>
      <c r="J30" s="2"/>
      <c r="K30" s="2"/>
    </row>
    <row r="31" spans="1:11" ht="20.100000000000001" customHeight="1" x14ac:dyDescent="0.15">
      <c r="A31" s="80"/>
      <c r="B31" s="76" t="s">
        <v>12</v>
      </c>
      <c r="C31" s="78" t="s">
        <v>110</v>
      </c>
      <c r="D31" s="54" t="s">
        <v>255</v>
      </c>
      <c r="E31" s="54" t="s">
        <v>149</v>
      </c>
      <c r="F31" s="54" t="s">
        <v>214</v>
      </c>
      <c r="G31" s="55" t="s">
        <v>186</v>
      </c>
      <c r="H31" s="55" t="s">
        <v>289</v>
      </c>
      <c r="I31" s="55" t="s">
        <v>196</v>
      </c>
      <c r="J31" s="2"/>
      <c r="K31" s="2"/>
    </row>
    <row r="32" spans="1:11" ht="20.100000000000001" customHeight="1" x14ac:dyDescent="0.15">
      <c r="A32" s="80"/>
      <c r="B32" s="77"/>
      <c r="C32" s="79"/>
      <c r="D32" s="57">
        <v>10000</v>
      </c>
      <c r="E32" s="57">
        <v>9000</v>
      </c>
      <c r="F32" s="57">
        <v>10900</v>
      </c>
      <c r="G32" s="53">
        <v>9000</v>
      </c>
      <c r="H32" s="53">
        <v>11000</v>
      </c>
      <c r="I32" s="53">
        <v>12000</v>
      </c>
      <c r="J32" s="2"/>
      <c r="K32" s="2"/>
    </row>
    <row r="33" spans="1:11" ht="20.100000000000001" customHeight="1" x14ac:dyDescent="0.15">
      <c r="A33" s="80"/>
      <c r="B33" s="76" t="s">
        <v>19</v>
      </c>
      <c r="C33" s="76" t="s">
        <v>111</v>
      </c>
      <c r="D33" s="61" t="s">
        <v>256</v>
      </c>
      <c r="E33" s="61" t="s">
        <v>237</v>
      </c>
      <c r="F33" s="61" t="s">
        <v>215</v>
      </c>
      <c r="G33" s="56" t="s">
        <v>279</v>
      </c>
      <c r="H33" s="56" t="s">
        <v>279</v>
      </c>
      <c r="I33" s="56" t="s">
        <v>197</v>
      </c>
      <c r="J33" s="2"/>
      <c r="K33" s="2"/>
    </row>
    <row r="34" spans="1:11" ht="20.100000000000001" customHeight="1" x14ac:dyDescent="0.15">
      <c r="A34" s="80"/>
      <c r="B34" s="77"/>
      <c r="C34" s="77"/>
      <c r="D34" s="57">
        <v>20000</v>
      </c>
      <c r="E34" s="57">
        <v>11000</v>
      </c>
      <c r="F34" s="57">
        <v>1790</v>
      </c>
      <c r="G34" s="53">
        <v>1900</v>
      </c>
      <c r="H34" s="53">
        <v>2100</v>
      </c>
      <c r="I34" s="53">
        <v>14000</v>
      </c>
      <c r="J34" s="2"/>
      <c r="K34" s="2"/>
    </row>
    <row r="35" spans="1:11" ht="20.100000000000001" customHeight="1" x14ac:dyDescent="0.15">
      <c r="A35" s="80"/>
      <c r="B35" s="76" t="s">
        <v>112</v>
      </c>
      <c r="C35" s="78" t="s">
        <v>113</v>
      </c>
      <c r="D35" s="54" t="s">
        <v>257</v>
      </c>
      <c r="E35" s="54" t="s">
        <v>238</v>
      </c>
      <c r="F35" s="54" t="s">
        <v>216</v>
      </c>
      <c r="G35" s="55" t="s">
        <v>280</v>
      </c>
      <c r="H35" s="55" t="s">
        <v>176</v>
      </c>
      <c r="I35" s="55" t="s">
        <v>275</v>
      </c>
      <c r="J35" s="2"/>
      <c r="K35" s="2"/>
    </row>
    <row r="36" spans="1:11" ht="20.100000000000001" customHeight="1" x14ac:dyDescent="0.15">
      <c r="A36" s="80"/>
      <c r="B36" s="77"/>
      <c r="C36" s="79"/>
      <c r="D36" s="57">
        <v>21000</v>
      </c>
      <c r="E36" s="57">
        <v>23000</v>
      </c>
      <c r="F36" s="53">
        <v>23800</v>
      </c>
      <c r="G36" s="57">
        <v>21000</v>
      </c>
      <c r="H36" s="53">
        <v>22000</v>
      </c>
      <c r="I36" s="53">
        <v>19900</v>
      </c>
      <c r="J36" s="2"/>
      <c r="K36" s="2"/>
    </row>
    <row r="37" spans="1:11" ht="20.100000000000001" customHeight="1" x14ac:dyDescent="0.15">
      <c r="A37" s="80"/>
      <c r="B37" s="76" t="s">
        <v>20</v>
      </c>
      <c r="C37" s="76" t="s">
        <v>114</v>
      </c>
      <c r="D37" s="61" t="s">
        <v>163</v>
      </c>
      <c r="E37" s="61" t="s">
        <v>163</v>
      </c>
      <c r="F37" s="56" t="s">
        <v>217</v>
      </c>
      <c r="G37" s="61" t="s">
        <v>163</v>
      </c>
      <c r="H37" s="56" t="s">
        <v>163</v>
      </c>
      <c r="I37" s="56" t="s">
        <v>163</v>
      </c>
      <c r="J37" s="2"/>
      <c r="K37" s="2"/>
    </row>
    <row r="38" spans="1:11" ht="20.100000000000001" customHeight="1" x14ac:dyDescent="0.15">
      <c r="A38" s="80"/>
      <c r="B38" s="77"/>
      <c r="C38" s="77"/>
      <c r="D38" s="57">
        <v>5000</v>
      </c>
      <c r="E38" s="57">
        <v>4700</v>
      </c>
      <c r="F38" s="57">
        <v>5200</v>
      </c>
      <c r="G38" s="57">
        <v>5000</v>
      </c>
      <c r="H38" s="57">
        <v>5000</v>
      </c>
      <c r="I38" s="57">
        <v>5000</v>
      </c>
      <c r="J38" s="2"/>
      <c r="K38" s="2"/>
    </row>
    <row r="39" spans="1:11" ht="20.100000000000001" customHeight="1" x14ac:dyDescent="0.15">
      <c r="A39" s="80"/>
      <c r="B39" s="76" t="s">
        <v>21</v>
      </c>
      <c r="C39" s="76" t="s">
        <v>115</v>
      </c>
      <c r="D39" s="54" t="s">
        <v>157</v>
      </c>
      <c r="E39" s="54" t="s">
        <v>154</v>
      </c>
      <c r="F39" s="54" t="s">
        <v>184</v>
      </c>
      <c r="G39" s="54" t="s">
        <v>157</v>
      </c>
      <c r="H39" s="54" t="s">
        <v>164</v>
      </c>
      <c r="I39" s="54" t="s">
        <v>198</v>
      </c>
      <c r="J39" s="2"/>
      <c r="K39" s="2"/>
    </row>
    <row r="40" spans="1:11" ht="20.100000000000001" customHeight="1" x14ac:dyDescent="0.15">
      <c r="A40" s="80"/>
      <c r="B40" s="77"/>
      <c r="C40" s="77"/>
      <c r="D40" s="57">
        <v>22500</v>
      </c>
      <c r="E40" s="57">
        <v>22500</v>
      </c>
      <c r="F40" s="57">
        <v>12900</v>
      </c>
      <c r="G40" s="57">
        <v>11900</v>
      </c>
      <c r="H40" s="57">
        <v>11900</v>
      </c>
      <c r="I40" s="57">
        <v>29500</v>
      </c>
      <c r="J40" s="2"/>
      <c r="K40" s="2"/>
    </row>
    <row r="41" spans="1:11" ht="20.100000000000001" customHeight="1" x14ac:dyDescent="0.15">
      <c r="A41" s="80"/>
      <c r="B41" s="76" t="s">
        <v>10</v>
      </c>
      <c r="C41" s="76" t="s">
        <v>3</v>
      </c>
      <c r="D41" s="61" t="s">
        <v>258</v>
      </c>
      <c r="E41" s="61" t="s">
        <v>149</v>
      </c>
      <c r="F41" s="61" t="s">
        <v>208</v>
      </c>
      <c r="G41" s="61" t="s">
        <v>185</v>
      </c>
      <c r="H41" s="61" t="s">
        <v>165</v>
      </c>
      <c r="I41" s="61" t="s">
        <v>199</v>
      </c>
      <c r="J41" s="2"/>
      <c r="K41" s="2"/>
    </row>
    <row r="42" spans="1:11" ht="20.100000000000001" customHeight="1" x14ac:dyDescent="0.15">
      <c r="A42" s="80"/>
      <c r="B42" s="77"/>
      <c r="C42" s="77"/>
      <c r="D42" s="57">
        <v>4000</v>
      </c>
      <c r="E42" s="57">
        <v>7000</v>
      </c>
      <c r="F42" s="57">
        <v>6500</v>
      </c>
      <c r="G42" s="57">
        <v>8000</v>
      </c>
      <c r="H42" s="53">
        <v>9000</v>
      </c>
      <c r="I42" s="53">
        <v>10000</v>
      </c>
      <c r="J42" s="2"/>
      <c r="K42" s="2"/>
    </row>
    <row r="43" spans="1:11" ht="20.100000000000001" customHeight="1" x14ac:dyDescent="0.15">
      <c r="A43" s="80"/>
      <c r="B43" s="76" t="s">
        <v>116</v>
      </c>
      <c r="C43" s="76" t="s">
        <v>117</v>
      </c>
      <c r="D43" s="54" t="s">
        <v>259</v>
      </c>
      <c r="E43" s="54" t="s">
        <v>149</v>
      </c>
      <c r="F43" s="61" t="s">
        <v>208</v>
      </c>
      <c r="G43" s="54" t="s">
        <v>186</v>
      </c>
      <c r="H43" s="55" t="s">
        <v>283</v>
      </c>
      <c r="I43" s="55" t="s">
        <v>150</v>
      </c>
      <c r="J43" s="2"/>
      <c r="K43" s="2"/>
    </row>
    <row r="44" spans="1:11" ht="20.100000000000001" customHeight="1" x14ac:dyDescent="0.15">
      <c r="A44" s="80"/>
      <c r="B44" s="77"/>
      <c r="C44" s="77"/>
      <c r="D44" s="57">
        <v>3000</v>
      </c>
      <c r="E44" s="57">
        <v>4500</v>
      </c>
      <c r="F44" s="57">
        <v>4000</v>
      </c>
      <c r="G44" s="57">
        <v>4500</v>
      </c>
      <c r="H44" s="53">
        <v>4500</v>
      </c>
      <c r="I44" s="53">
        <v>4500</v>
      </c>
      <c r="J44" s="2"/>
      <c r="K44" s="2"/>
    </row>
    <row r="45" spans="1:11" ht="20.100000000000001" customHeight="1" x14ac:dyDescent="0.15">
      <c r="A45" s="80"/>
      <c r="B45" s="76" t="s">
        <v>11</v>
      </c>
      <c r="C45" s="76" t="s">
        <v>118</v>
      </c>
      <c r="D45" s="61"/>
      <c r="E45" s="61" t="s">
        <v>149</v>
      </c>
      <c r="F45" s="61" t="s">
        <v>208</v>
      </c>
      <c r="G45" s="61" t="s">
        <v>186</v>
      </c>
      <c r="H45" s="55" t="s">
        <v>283</v>
      </c>
      <c r="I45" s="55" t="s">
        <v>150</v>
      </c>
      <c r="J45" s="2"/>
      <c r="K45" s="2"/>
    </row>
    <row r="46" spans="1:11" ht="20.100000000000001" customHeight="1" x14ac:dyDescent="0.15">
      <c r="A46" s="80"/>
      <c r="B46" s="77"/>
      <c r="C46" s="77"/>
      <c r="D46" s="57"/>
      <c r="E46" s="57">
        <v>3000</v>
      </c>
      <c r="F46" s="57">
        <v>3000</v>
      </c>
      <c r="G46" s="57">
        <v>3500</v>
      </c>
      <c r="H46" s="53">
        <v>4500</v>
      </c>
      <c r="I46" s="53">
        <v>3000</v>
      </c>
      <c r="J46" s="2"/>
      <c r="K46" s="2"/>
    </row>
    <row r="47" spans="1:11" ht="20.100000000000001" customHeight="1" x14ac:dyDescent="0.15">
      <c r="A47" s="80"/>
      <c r="B47" s="76" t="s">
        <v>119</v>
      </c>
      <c r="C47" s="78" t="s">
        <v>120</v>
      </c>
      <c r="D47" s="61" t="s">
        <v>260</v>
      </c>
      <c r="E47" s="54" t="s">
        <v>166</v>
      </c>
      <c r="F47" s="61" t="s">
        <v>218</v>
      </c>
      <c r="G47" s="55" t="s">
        <v>166</v>
      </c>
      <c r="H47" s="55" t="s">
        <v>166</v>
      </c>
      <c r="I47" s="55" t="s">
        <v>166</v>
      </c>
      <c r="J47" s="2"/>
      <c r="K47" s="2"/>
    </row>
    <row r="48" spans="1:11" ht="20.100000000000001" customHeight="1" x14ac:dyDescent="0.15">
      <c r="A48" s="80"/>
      <c r="B48" s="77"/>
      <c r="C48" s="79"/>
      <c r="D48" s="57">
        <v>4500</v>
      </c>
      <c r="E48" s="57">
        <v>2000</v>
      </c>
      <c r="F48" s="57">
        <v>1500</v>
      </c>
      <c r="G48" s="53">
        <v>2000</v>
      </c>
      <c r="H48" s="53">
        <v>2000</v>
      </c>
      <c r="I48" s="53">
        <v>2000</v>
      </c>
      <c r="J48" s="2"/>
      <c r="K48" s="2"/>
    </row>
    <row r="49" spans="1:11" ht="20.100000000000001" customHeight="1" x14ac:dyDescent="0.15">
      <c r="A49" s="80"/>
      <c r="B49" s="76" t="s">
        <v>121</v>
      </c>
      <c r="C49" s="78" t="s">
        <v>122</v>
      </c>
      <c r="D49" s="61" t="s">
        <v>261</v>
      </c>
      <c r="E49" s="54" t="s">
        <v>166</v>
      </c>
      <c r="F49" s="54" t="s">
        <v>219</v>
      </c>
      <c r="G49" s="55" t="s">
        <v>166</v>
      </c>
      <c r="H49" s="55"/>
      <c r="I49" s="55" t="s">
        <v>166</v>
      </c>
      <c r="J49" s="2"/>
      <c r="K49" s="2"/>
    </row>
    <row r="50" spans="1:11" ht="20.100000000000001" customHeight="1" x14ac:dyDescent="0.15">
      <c r="A50" s="85"/>
      <c r="B50" s="77"/>
      <c r="C50" s="79"/>
      <c r="D50" s="57">
        <v>4000</v>
      </c>
      <c r="E50" s="57">
        <v>2500</v>
      </c>
      <c r="F50" s="57">
        <v>6000</v>
      </c>
      <c r="G50" s="53">
        <v>2500</v>
      </c>
      <c r="H50" s="53"/>
      <c r="I50" s="53">
        <v>3000</v>
      </c>
      <c r="J50" s="2"/>
      <c r="K50" s="2"/>
    </row>
    <row r="51" spans="1:11" ht="20.100000000000001" customHeight="1" x14ac:dyDescent="0.15">
      <c r="A51" s="80" t="s">
        <v>123</v>
      </c>
      <c r="B51" s="81" t="s">
        <v>40</v>
      </c>
      <c r="C51" s="82" t="s">
        <v>124</v>
      </c>
      <c r="D51" s="61" t="s">
        <v>262</v>
      </c>
      <c r="E51" s="61" t="s">
        <v>158</v>
      </c>
      <c r="F51" s="61" t="s">
        <v>158</v>
      </c>
      <c r="G51" s="56" t="s">
        <v>158</v>
      </c>
      <c r="H51" s="56" t="s">
        <v>158</v>
      </c>
      <c r="I51" s="56" t="s">
        <v>200</v>
      </c>
      <c r="J51" s="2"/>
      <c r="K51" s="2"/>
    </row>
    <row r="52" spans="1:11" ht="20.100000000000001" customHeight="1" x14ac:dyDescent="0.15">
      <c r="A52" s="80"/>
      <c r="B52" s="77"/>
      <c r="C52" s="79"/>
      <c r="D52" s="57">
        <v>12000</v>
      </c>
      <c r="E52" s="57">
        <v>9000</v>
      </c>
      <c r="F52" s="57">
        <v>9500</v>
      </c>
      <c r="G52" s="53">
        <v>10000</v>
      </c>
      <c r="H52" s="53">
        <v>9500</v>
      </c>
      <c r="I52" s="53">
        <v>10000</v>
      </c>
      <c r="J52" s="2"/>
      <c r="K52" s="2"/>
    </row>
    <row r="53" spans="1:11" ht="20.100000000000001" customHeight="1" x14ac:dyDescent="0.15">
      <c r="A53" s="80"/>
      <c r="B53" s="76" t="s">
        <v>34</v>
      </c>
      <c r="C53" s="78" t="s">
        <v>125</v>
      </c>
      <c r="D53" s="62" t="s">
        <v>262</v>
      </c>
      <c r="E53" s="54" t="s">
        <v>158</v>
      </c>
      <c r="F53" s="54" t="s">
        <v>158</v>
      </c>
      <c r="G53" s="55" t="s">
        <v>158</v>
      </c>
      <c r="H53" s="55" t="s">
        <v>158</v>
      </c>
      <c r="I53" s="56" t="s">
        <v>200</v>
      </c>
      <c r="J53" s="2"/>
      <c r="K53" s="2"/>
    </row>
    <row r="54" spans="1:11" ht="20.100000000000001" customHeight="1" x14ac:dyDescent="0.15">
      <c r="A54" s="80"/>
      <c r="B54" s="77"/>
      <c r="C54" s="79"/>
      <c r="D54" s="57">
        <v>7000</v>
      </c>
      <c r="E54" s="57">
        <v>4000</v>
      </c>
      <c r="F54" s="57">
        <v>6000</v>
      </c>
      <c r="G54" s="53">
        <v>5000</v>
      </c>
      <c r="H54" s="53">
        <v>5000</v>
      </c>
      <c r="I54" s="53">
        <v>7000</v>
      </c>
      <c r="J54" s="2"/>
      <c r="K54" s="2"/>
    </row>
    <row r="55" spans="1:11" ht="20.100000000000001" customHeight="1" x14ac:dyDescent="0.15">
      <c r="A55" s="80"/>
      <c r="B55" s="76" t="s">
        <v>22</v>
      </c>
      <c r="C55" s="78" t="s">
        <v>126</v>
      </c>
      <c r="D55" s="62"/>
      <c r="E55" s="54"/>
      <c r="F55" s="54"/>
      <c r="G55" s="55"/>
      <c r="H55" s="55"/>
      <c r="I55" s="55"/>
      <c r="J55" s="2"/>
      <c r="K55" s="2"/>
    </row>
    <row r="56" spans="1:11" ht="20.100000000000001" customHeight="1" x14ac:dyDescent="0.15">
      <c r="A56" s="80"/>
      <c r="B56" s="77"/>
      <c r="C56" s="79"/>
      <c r="D56" s="57"/>
      <c r="E56" s="57"/>
      <c r="F56" s="57"/>
      <c r="G56" s="57"/>
      <c r="H56" s="57"/>
      <c r="I56" s="57"/>
      <c r="J56" s="2"/>
      <c r="K56" s="2"/>
    </row>
    <row r="57" spans="1:11" ht="20.100000000000001" customHeight="1" x14ac:dyDescent="0.15">
      <c r="A57" s="80"/>
      <c r="B57" s="76" t="s">
        <v>33</v>
      </c>
      <c r="C57" s="78" t="s">
        <v>93</v>
      </c>
      <c r="D57" s="61" t="s">
        <v>159</v>
      </c>
      <c r="E57" s="61" t="s">
        <v>239</v>
      </c>
      <c r="F57" s="61" t="s">
        <v>220</v>
      </c>
      <c r="G57" s="61" t="s">
        <v>187</v>
      </c>
      <c r="H57" s="61" t="s">
        <v>167</v>
      </c>
      <c r="I57" s="61" t="s">
        <v>201</v>
      </c>
      <c r="J57" s="2"/>
      <c r="K57" s="2"/>
    </row>
    <row r="58" spans="1:11" ht="20.100000000000001" customHeight="1" x14ac:dyDescent="0.15">
      <c r="A58" s="80"/>
      <c r="B58" s="77"/>
      <c r="C58" s="79"/>
      <c r="D58" s="57">
        <v>7000</v>
      </c>
      <c r="E58" s="57">
        <v>9500</v>
      </c>
      <c r="F58" s="57">
        <v>8000</v>
      </c>
      <c r="G58" s="57">
        <v>13000</v>
      </c>
      <c r="H58" s="57">
        <v>13000</v>
      </c>
      <c r="I58" s="57">
        <v>13000</v>
      </c>
      <c r="J58" s="2"/>
      <c r="K58" s="2"/>
    </row>
    <row r="59" spans="1:11" ht="20.100000000000001" customHeight="1" x14ac:dyDescent="0.15">
      <c r="A59" s="80"/>
      <c r="B59" s="76" t="s">
        <v>41</v>
      </c>
      <c r="C59" s="78" t="s">
        <v>127</v>
      </c>
      <c r="D59" s="54"/>
      <c r="E59" s="54"/>
      <c r="F59" s="54"/>
      <c r="G59" s="54"/>
      <c r="H59" s="54"/>
      <c r="I59" s="54"/>
      <c r="J59" s="2"/>
      <c r="K59" s="2"/>
    </row>
    <row r="60" spans="1:11" ht="20.100000000000001" customHeight="1" x14ac:dyDescent="0.15">
      <c r="A60" s="80"/>
      <c r="B60" s="77"/>
      <c r="C60" s="79"/>
      <c r="D60" s="57"/>
      <c r="E60" s="57"/>
      <c r="F60" s="57"/>
      <c r="G60" s="53"/>
      <c r="H60" s="63"/>
      <c r="I60" s="63"/>
      <c r="J60" s="2"/>
      <c r="K60" s="2"/>
    </row>
    <row r="61" spans="1:11" ht="20.100000000000001" customHeight="1" x14ac:dyDescent="0.15">
      <c r="A61" s="80"/>
      <c r="B61" s="76" t="s">
        <v>26</v>
      </c>
      <c r="C61" s="76" t="s">
        <v>128</v>
      </c>
      <c r="D61" s="61"/>
      <c r="E61" s="61" t="s">
        <v>240</v>
      </c>
      <c r="F61" s="61" t="s">
        <v>221</v>
      </c>
      <c r="G61" s="56"/>
      <c r="H61" s="64"/>
      <c r="I61" s="64"/>
      <c r="J61" s="2"/>
      <c r="K61" s="2"/>
    </row>
    <row r="62" spans="1:11" ht="20.100000000000001" customHeight="1" x14ac:dyDescent="0.15">
      <c r="A62" s="80"/>
      <c r="B62" s="77"/>
      <c r="C62" s="77"/>
      <c r="D62" s="57"/>
      <c r="E62" s="57">
        <v>5000</v>
      </c>
      <c r="F62" s="57">
        <v>22000</v>
      </c>
      <c r="G62" s="57"/>
      <c r="H62" s="57"/>
      <c r="I62" s="57"/>
      <c r="J62" s="2"/>
      <c r="K62" s="2"/>
    </row>
    <row r="63" spans="1:11" ht="20.100000000000001" customHeight="1" x14ac:dyDescent="0.15">
      <c r="A63" s="80"/>
      <c r="B63" s="76" t="s">
        <v>42</v>
      </c>
      <c r="C63" s="76" t="s">
        <v>75</v>
      </c>
      <c r="D63" s="54" t="s">
        <v>263</v>
      </c>
      <c r="E63" s="54" t="s">
        <v>222</v>
      </c>
      <c r="F63" s="54" t="s">
        <v>222</v>
      </c>
      <c r="G63" s="54" t="s">
        <v>188</v>
      </c>
      <c r="H63" s="54"/>
      <c r="I63" s="54"/>
      <c r="J63" s="2"/>
      <c r="K63" s="2"/>
    </row>
    <row r="64" spans="1:11" ht="20.100000000000001" customHeight="1" x14ac:dyDescent="0.15">
      <c r="A64" s="80"/>
      <c r="B64" s="77"/>
      <c r="C64" s="77"/>
      <c r="D64" s="57">
        <v>5000</v>
      </c>
      <c r="E64" s="57">
        <v>6000</v>
      </c>
      <c r="F64" s="53">
        <v>5000</v>
      </c>
      <c r="G64" s="53">
        <v>4000</v>
      </c>
      <c r="H64" s="53"/>
      <c r="I64" s="53"/>
      <c r="J64" s="2"/>
      <c r="K64" s="2"/>
    </row>
    <row r="65" spans="1:11" ht="20.100000000000001" customHeight="1" x14ac:dyDescent="0.15">
      <c r="A65" s="80"/>
      <c r="B65" s="76" t="s">
        <v>43</v>
      </c>
      <c r="C65" s="76" t="s">
        <v>129</v>
      </c>
      <c r="D65" s="61" t="s">
        <v>264</v>
      </c>
      <c r="E65" s="61" t="s">
        <v>241</v>
      </c>
      <c r="F65" s="56" t="s">
        <v>223</v>
      </c>
      <c r="G65" s="56" t="s">
        <v>281</v>
      </c>
      <c r="H65" s="56" t="s">
        <v>168</v>
      </c>
      <c r="I65" s="56" t="s">
        <v>276</v>
      </c>
      <c r="J65" s="2"/>
      <c r="K65" s="2"/>
    </row>
    <row r="66" spans="1:11" ht="20.100000000000001" customHeight="1" x14ac:dyDescent="0.15">
      <c r="A66" s="80"/>
      <c r="B66" s="77"/>
      <c r="C66" s="77"/>
      <c r="D66" s="57">
        <v>150000</v>
      </c>
      <c r="E66" s="57">
        <v>150000</v>
      </c>
      <c r="F66" s="57">
        <v>180000</v>
      </c>
      <c r="G66" s="53">
        <v>300000</v>
      </c>
      <c r="H66" s="53" t="s">
        <v>290</v>
      </c>
      <c r="I66" s="53">
        <v>380000</v>
      </c>
      <c r="J66" s="2"/>
      <c r="K66" s="2"/>
    </row>
    <row r="67" spans="1:11" ht="20.100000000000001" customHeight="1" x14ac:dyDescent="0.15">
      <c r="A67" s="80"/>
      <c r="B67" s="76" t="s">
        <v>27</v>
      </c>
      <c r="C67" s="76" t="s">
        <v>130</v>
      </c>
      <c r="D67" s="54" t="s">
        <v>155</v>
      </c>
      <c r="E67" s="54" t="s">
        <v>242</v>
      </c>
      <c r="F67" s="54" t="s">
        <v>224</v>
      </c>
      <c r="G67" s="55" t="s">
        <v>189</v>
      </c>
      <c r="H67" s="55" t="s">
        <v>177</v>
      </c>
      <c r="I67" s="55" t="s">
        <v>202</v>
      </c>
      <c r="J67" s="2"/>
      <c r="K67" s="2"/>
    </row>
    <row r="68" spans="1:11" ht="20.100000000000001" customHeight="1" x14ac:dyDescent="0.15">
      <c r="A68" s="80"/>
      <c r="B68" s="77"/>
      <c r="C68" s="77"/>
      <c r="D68" s="57">
        <v>15000</v>
      </c>
      <c r="E68" s="53">
        <v>5000</v>
      </c>
      <c r="F68" s="57">
        <v>12000</v>
      </c>
      <c r="G68" s="53">
        <v>12000</v>
      </c>
      <c r="H68" s="53">
        <v>12000</v>
      </c>
      <c r="I68" s="53">
        <v>12000</v>
      </c>
      <c r="J68" s="2"/>
      <c r="K68" s="2"/>
    </row>
    <row r="69" spans="1:11" ht="20.100000000000001" customHeight="1" x14ac:dyDescent="0.15">
      <c r="A69" s="80"/>
      <c r="B69" s="76" t="s">
        <v>28</v>
      </c>
      <c r="C69" s="76" t="s">
        <v>131</v>
      </c>
      <c r="D69" s="61" t="s">
        <v>265</v>
      </c>
      <c r="E69" s="56" t="s">
        <v>243</v>
      </c>
      <c r="F69" s="61" t="s">
        <v>225</v>
      </c>
      <c r="G69" s="56" t="s">
        <v>160</v>
      </c>
      <c r="H69" s="56" t="s">
        <v>291</v>
      </c>
      <c r="I69" s="56" t="s">
        <v>203</v>
      </c>
      <c r="J69" s="2"/>
      <c r="K69" s="2"/>
    </row>
    <row r="70" spans="1:11" ht="20.100000000000001" customHeight="1" x14ac:dyDescent="0.15">
      <c r="A70" s="80"/>
      <c r="B70" s="77"/>
      <c r="C70" s="77"/>
      <c r="D70" s="53">
        <v>30000</v>
      </c>
      <c r="E70" s="57">
        <v>25000</v>
      </c>
      <c r="F70" s="57">
        <v>25000</v>
      </c>
      <c r="G70" s="53">
        <v>35000</v>
      </c>
      <c r="H70" s="53">
        <v>9000</v>
      </c>
      <c r="I70" s="53">
        <v>35000</v>
      </c>
      <c r="J70" s="2"/>
      <c r="K70" s="2"/>
    </row>
    <row r="71" spans="1:11" ht="20.100000000000001" customHeight="1" x14ac:dyDescent="0.15">
      <c r="A71" s="80"/>
      <c r="B71" s="76" t="s">
        <v>24</v>
      </c>
      <c r="C71" s="76" t="s">
        <v>25</v>
      </c>
      <c r="D71" s="55" t="s">
        <v>226</v>
      </c>
      <c r="E71" s="54" t="s">
        <v>244</v>
      </c>
      <c r="F71" s="54" t="s">
        <v>226</v>
      </c>
      <c r="G71" s="55" t="s">
        <v>161</v>
      </c>
      <c r="H71" s="55" t="s">
        <v>169</v>
      </c>
      <c r="I71" s="55" t="s">
        <v>204</v>
      </c>
      <c r="J71" s="2"/>
      <c r="K71" s="2"/>
    </row>
    <row r="72" spans="1:11" ht="20.100000000000001" customHeight="1" x14ac:dyDescent="0.15">
      <c r="A72" s="80"/>
      <c r="B72" s="77"/>
      <c r="C72" s="77"/>
      <c r="D72" s="57">
        <v>2000</v>
      </c>
      <c r="E72" s="57">
        <v>2000</v>
      </c>
      <c r="F72" s="57">
        <v>2000</v>
      </c>
      <c r="G72" s="53">
        <v>1000</v>
      </c>
      <c r="H72" s="53">
        <v>1000</v>
      </c>
      <c r="I72" s="53">
        <v>1000</v>
      </c>
      <c r="J72" s="2"/>
      <c r="K72" s="2"/>
    </row>
    <row r="73" spans="1:11" ht="20.100000000000001" customHeight="1" x14ac:dyDescent="0.15">
      <c r="A73" s="80"/>
      <c r="B73" s="76" t="s">
        <v>23</v>
      </c>
      <c r="C73" s="76" t="s">
        <v>132</v>
      </c>
      <c r="D73" s="54" t="s">
        <v>266</v>
      </c>
      <c r="E73" s="54" t="s">
        <v>245</v>
      </c>
      <c r="F73" s="54" t="s">
        <v>227</v>
      </c>
      <c r="G73" s="55"/>
      <c r="H73" s="55"/>
      <c r="I73" s="55"/>
      <c r="J73" s="2"/>
      <c r="K73" s="2"/>
    </row>
    <row r="74" spans="1:11" ht="20.100000000000001" customHeight="1" x14ac:dyDescent="0.15">
      <c r="A74" s="80"/>
      <c r="B74" s="77"/>
      <c r="C74" s="77"/>
      <c r="D74" s="65">
        <v>14000</v>
      </c>
      <c r="E74" s="57">
        <v>14000</v>
      </c>
      <c r="F74" s="57">
        <v>14000</v>
      </c>
      <c r="G74" s="53"/>
      <c r="H74" s="53"/>
      <c r="I74" s="53"/>
      <c r="J74" s="2"/>
      <c r="K74" s="2"/>
    </row>
    <row r="75" spans="1:11" ht="20.100000000000001" customHeight="1" x14ac:dyDescent="0.15">
      <c r="A75" s="80"/>
      <c r="B75" s="76" t="s">
        <v>29</v>
      </c>
      <c r="C75" s="76" t="s">
        <v>133</v>
      </c>
      <c r="D75" s="66" t="s">
        <v>267</v>
      </c>
      <c r="E75" s="61" t="s">
        <v>246</v>
      </c>
      <c r="F75" s="61" t="s">
        <v>228</v>
      </c>
      <c r="G75" s="56" t="s">
        <v>282</v>
      </c>
      <c r="H75" s="56" t="s">
        <v>178</v>
      </c>
      <c r="I75" s="56" t="s">
        <v>205</v>
      </c>
      <c r="J75" s="2"/>
      <c r="K75" s="2"/>
    </row>
    <row r="76" spans="1:11" ht="20.100000000000001" customHeight="1" x14ac:dyDescent="0.15">
      <c r="A76" s="80"/>
      <c r="B76" s="77"/>
      <c r="C76" s="77"/>
      <c r="D76" s="57">
        <v>30000</v>
      </c>
      <c r="E76" s="57">
        <v>15000</v>
      </c>
      <c r="F76" s="57">
        <v>25000</v>
      </c>
      <c r="G76" s="53">
        <v>25000</v>
      </c>
      <c r="H76" s="53">
        <v>18000</v>
      </c>
      <c r="I76" s="53">
        <v>25000</v>
      </c>
      <c r="J76" s="2"/>
      <c r="K76" s="2"/>
    </row>
    <row r="77" spans="1:11" ht="20.100000000000001" customHeight="1" x14ac:dyDescent="0.15">
      <c r="A77" s="80"/>
      <c r="B77" s="76" t="s">
        <v>30</v>
      </c>
      <c r="C77" s="78" t="s">
        <v>134</v>
      </c>
      <c r="D77" s="54"/>
      <c r="E77" s="54"/>
      <c r="F77" s="54"/>
      <c r="G77" s="55"/>
      <c r="H77" s="55"/>
      <c r="I77" s="55"/>
      <c r="J77" s="2"/>
      <c r="K77" s="2"/>
    </row>
    <row r="78" spans="1:11" ht="20.100000000000001" customHeight="1" x14ac:dyDescent="0.15">
      <c r="A78" s="80"/>
      <c r="B78" s="77"/>
      <c r="C78" s="79"/>
      <c r="D78" s="57"/>
      <c r="E78" s="57"/>
      <c r="F78" s="57"/>
      <c r="G78" s="53"/>
      <c r="H78" s="53"/>
      <c r="I78" s="53"/>
      <c r="J78" s="2"/>
      <c r="K78" s="2"/>
    </row>
    <row r="79" spans="1:11" ht="20.100000000000001" customHeight="1" x14ac:dyDescent="0.15">
      <c r="A79" s="80"/>
      <c r="B79" s="76" t="s">
        <v>135</v>
      </c>
      <c r="C79" s="76" t="s">
        <v>136</v>
      </c>
      <c r="D79" s="61"/>
      <c r="E79" s="61"/>
      <c r="F79" s="61"/>
      <c r="G79" s="56"/>
      <c r="H79" s="56"/>
      <c r="I79" s="56"/>
      <c r="J79" s="2"/>
      <c r="K79" s="2"/>
    </row>
    <row r="80" spans="1:11" ht="20.100000000000001" customHeight="1" x14ac:dyDescent="0.15">
      <c r="A80" s="80"/>
      <c r="B80" s="77"/>
      <c r="C80" s="77"/>
      <c r="D80" s="51"/>
      <c r="E80" s="51"/>
      <c r="F80" s="51"/>
      <c r="G80" s="52"/>
      <c r="H80" s="51"/>
      <c r="I80" s="51"/>
      <c r="J80" s="2"/>
      <c r="K80" s="2"/>
    </row>
    <row r="81" spans="1:11" ht="20.100000000000001" customHeight="1" x14ac:dyDescent="0.15">
      <c r="A81" s="80"/>
      <c r="B81" s="76" t="s">
        <v>137</v>
      </c>
      <c r="C81" s="76" t="s">
        <v>138</v>
      </c>
      <c r="D81" s="54"/>
      <c r="E81" s="54"/>
      <c r="F81" s="54"/>
      <c r="G81" s="55"/>
      <c r="H81" s="54"/>
      <c r="I81" s="54"/>
      <c r="J81" s="2"/>
      <c r="K81" s="2"/>
    </row>
    <row r="82" spans="1:11" ht="20.100000000000001" customHeight="1" x14ac:dyDescent="0.15">
      <c r="A82" s="80"/>
      <c r="B82" s="77"/>
      <c r="C82" s="77"/>
      <c r="D82" s="51"/>
      <c r="E82" s="51"/>
      <c r="F82" s="51"/>
      <c r="G82" s="52"/>
      <c r="H82" s="52"/>
      <c r="I82" s="52"/>
      <c r="J82" s="2"/>
      <c r="K82" s="2"/>
    </row>
    <row r="83" spans="1:11" ht="20.100000000000001" customHeight="1" x14ac:dyDescent="0.15">
      <c r="A83" s="80"/>
      <c r="B83" s="76" t="s">
        <v>51</v>
      </c>
      <c r="C83" s="76" t="s">
        <v>139</v>
      </c>
      <c r="D83" s="54"/>
      <c r="E83" s="54"/>
      <c r="F83" s="54"/>
      <c r="G83" s="55"/>
      <c r="H83" s="55"/>
      <c r="I83" s="55"/>
      <c r="J83" s="2"/>
      <c r="K83" s="2"/>
    </row>
    <row r="84" spans="1:11" ht="20.100000000000001" customHeight="1" x14ac:dyDescent="0.15">
      <c r="A84" s="80"/>
      <c r="B84" s="77"/>
      <c r="C84" s="77"/>
      <c r="D84" s="51"/>
      <c r="E84" s="51"/>
      <c r="F84" s="51"/>
      <c r="G84" s="52"/>
      <c r="H84" s="67"/>
      <c r="I84" s="67"/>
      <c r="J84" s="2"/>
      <c r="K84" s="2"/>
    </row>
    <row r="85" spans="1:11" ht="20.100000000000001" customHeight="1" x14ac:dyDescent="0.15">
      <c r="A85" s="80"/>
      <c r="B85" s="76" t="s">
        <v>31</v>
      </c>
      <c r="C85" s="76" t="s">
        <v>140</v>
      </c>
      <c r="D85" s="54" t="s">
        <v>247</v>
      </c>
      <c r="E85" s="54" t="s">
        <v>247</v>
      </c>
      <c r="F85" s="54" t="s">
        <v>179</v>
      </c>
      <c r="G85" s="55" t="s">
        <v>190</v>
      </c>
      <c r="H85" s="68" t="s">
        <v>292</v>
      </c>
      <c r="I85" s="68" t="s">
        <v>268</v>
      </c>
      <c r="J85" s="2"/>
      <c r="K85" s="2"/>
    </row>
    <row r="86" spans="1:11" ht="20.100000000000001" customHeight="1" x14ac:dyDescent="0.15">
      <c r="A86" s="80"/>
      <c r="B86" s="77"/>
      <c r="C86" s="77"/>
      <c r="D86" s="57">
        <v>10000</v>
      </c>
      <c r="E86" s="53">
        <v>10000</v>
      </c>
      <c r="F86" s="57">
        <v>15000</v>
      </c>
      <c r="G86" s="53">
        <v>20000</v>
      </c>
      <c r="H86" s="53">
        <v>18000</v>
      </c>
      <c r="I86" s="53">
        <v>20000</v>
      </c>
      <c r="J86" s="2"/>
      <c r="K86" s="2"/>
    </row>
    <row r="87" spans="1:11" ht="20.100000000000001" customHeight="1" x14ac:dyDescent="0.15">
      <c r="A87" s="80"/>
      <c r="B87" s="76" t="s">
        <v>32</v>
      </c>
      <c r="C87" s="76" t="s">
        <v>141</v>
      </c>
      <c r="D87" s="54" t="s">
        <v>268</v>
      </c>
      <c r="E87" s="55" t="s">
        <v>229</v>
      </c>
      <c r="F87" s="54" t="s">
        <v>229</v>
      </c>
      <c r="G87" s="55" t="s">
        <v>190</v>
      </c>
      <c r="H87" s="55" t="s">
        <v>293</v>
      </c>
      <c r="I87" s="55" t="s">
        <v>268</v>
      </c>
      <c r="J87" s="2"/>
      <c r="K87" s="2"/>
    </row>
    <row r="88" spans="1:11" ht="20.100000000000001" customHeight="1" x14ac:dyDescent="0.15">
      <c r="A88" s="80"/>
      <c r="B88" s="77"/>
      <c r="C88" s="77"/>
      <c r="D88" s="57">
        <v>22000</v>
      </c>
      <c r="E88" s="53">
        <v>15000</v>
      </c>
      <c r="F88" s="57">
        <v>15000</v>
      </c>
      <c r="G88" s="53">
        <v>23000</v>
      </c>
      <c r="H88" s="53">
        <v>23000</v>
      </c>
      <c r="I88" s="52">
        <v>25000</v>
      </c>
      <c r="J88" s="2"/>
      <c r="K88" s="2"/>
    </row>
    <row r="89" spans="1:11" ht="20.100000000000001" customHeight="1" x14ac:dyDescent="0.15">
      <c r="A89" s="80"/>
      <c r="B89" s="76" t="s">
        <v>46</v>
      </c>
      <c r="C89" s="76" t="s">
        <v>142</v>
      </c>
      <c r="D89" s="54" t="s">
        <v>269</v>
      </c>
      <c r="E89" s="55" t="s">
        <v>248</v>
      </c>
      <c r="F89" s="54" t="s">
        <v>230</v>
      </c>
      <c r="G89" s="55" t="s">
        <v>191</v>
      </c>
      <c r="H89" s="55"/>
      <c r="I89" s="55"/>
      <c r="J89" s="2"/>
      <c r="K89" s="2"/>
    </row>
    <row r="90" spans="1:11" ht="20.100000000000001" customHeight="1" x14ac:dyDescent="0.15">
      <c r="A90" s="80"/>
      <c r="B90" s="77"/>
      <c r="C90" s="77"/>
      <c r="D90" s="57">
        <v>9000</v>
      </c>
      <c r="E90" s="57">
        <v>10000</v>
      </c>
      <c r="F90" s="57">
        <v>12000</v>
      </c>
      <c r="G90" s="53">
        <v>8000</v>
      </c>
      <c r="H90" s="53"/>
      <c r="I90" s="53"/>
      <c r="J90" s="2"/>
      <c r="K90" s="2"/>
    </row>
    <row r="91" spans="1:11" ht="20.100000000000001" customHeight="1" x14ac:dyDescent="0.15">
      <c r="A91" s="80"/>
      <c r="B91" s="76" t="s">
        <v>47</v>
      </c>
      <c r="C91" s="76" t="s">
        <v>143</v>
      </c>
      <c r="D91" s="54" t="s">
        <v>269</v>
      </c>
      <c r="E91" s="55" t="s">
        <v>248</v>
      </c>
      <c r="F91" s="54" t="s">
        <v>230</v>
      </c>
      <c r="G91" s="55"/>
      <c r="H91" s="55"/>
      <c r="I91" s="55"/>
      <c r="J91" s="2"/>
      <c r="K91" s="2"/>
    </row>
    <row r="92" spans="1:11" ht="20.100000000000001" customHeight="1" x14ac:dyDescent="0.15">
      <c r="A92" s="80"/>
      <c r="B92" s="77"/>
      <c r="C92" s="77"/>
      <c r="D92" s="57">
        <v>10000</v>
      </c>
      <c r="E92" s="57">
        <v>13000</v>
      </c>
      <c r="F92" s="57">
        <v>14000</v>
      </c>
      <c r="G92" s="53"/>
      <c r="H92" s="53"/>
      <c r="I92" s="53"/>
      <c r="J92" s="2"/>
      <c r="K92" s="2"/>
    </row>
    <row r="93" spans="1:11" x14ac:dyDescent="0.15">
      <c r="J93" s="2"/>
      <c r="K93" s="2"/>
    </row>
  </sheetData>
  <mergeCells count="93">
    <mergeCell ref="A1:J1"/>
    <mergeCell ref="A3:A50"/>
    <mergeCell ref="B3:B4"/>
    <mergeCell ref="C3:C4"/>
    <mergeCell ref="B5:B6"/>
    <mergeCell ref="C5:C6"/>
    <mergeCell ref="B7:B8"/>
    <mergeCell ref="C7:C8"/>
    <mergeCell ref="B9:B10"/>
    <mergeCell ref="C9:C10"/>
    <mergeCell ref="B11:B12"/>
    <mergeCell ref="C11:C12"/>
    <mergeCell ref="B13:B14"/>
    <mergeCell ref="C13:C14"/>
    <mergeCell ref="B15:B16"/>
    <mergeCell ref="C15:C16"/>
    <mergeCell ref="B17:B18"/>
    <mergeCell ref="C17:C18"/>
    <mergeCell ref="B19:B20"/>
    <mergeCell ref="C19:C20"/>
    <mergeCell ref="B21:B22"/>
    <mergeCell ref="C21:C22"/>
    <mergeCell ref="B23:B24"/>
    <mergeCell ref="C23:C24"/>
    <mergeCell ref="B25:B26"/>
    <mergeCell ref="C25:C26"/>
    <mergeCell ref="B27:B28"/>
    <mergeCell ref="C27:C28"/>
    <mergeCell ref="B29:B30"/>
    <mergeCell ref="C29:C30"/>
    <mergeCell ref="B31:B32"/>
    <mergeCell ref="C31:C32"/>
    <mergeCell ref="B33:B34"/>
    <mergeCell ref="C33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45:B46"/>
    <mergeCell ref="C45:C46"/>
    <mergeCell ref="B47:B48"/>
    <mergeCell ref="C47:C48"/>
    <mergeCell ref="B49:B50"/>
    <mergeCell ref="C49:C50"/>
    <mergeCell ref="B51:B52"/>
    <mergeCell ref="C51:C52"/>
    <mergeCell ref="A51:A92"/>
    <mergeCell ref="B53:B54"/>
    <mergeCell ref="C53:C54"/>
    <mergeCell ref="B55:B56"/>
    <mergeCell ref="C55:C56"/>
    <mergeCell ref="B57:B58"/>
    <mergeCell ref="C57:C58"/>
    <mergeCell ref="B59:B60"/>
    <mergeCell ref="C59:C60"/>
    <mergeCell ref="B61:B62"/>
    <mergeCell ref="C61:C62"/>
    <mergeCell ref="B63:B64"/>
    <mergeCell ref="C63:C64"/>
    <mergeCell ref="B65:B66"/>
    <mergeCell ref="C65:C66"/>
    <mergeCell ref="B67:B68"/>
    <mergeCell ref="C67:C68"/>
    <mergeCell ref="B69:B70"/>
    <mergeCell ref="C69:C70"/>
    <mergeCell ref="B71:B72"/>
    <mergeCell ref="C71:C72"/>
    <mergeCell ref="B73:B74"/>
    <mergeCell ref="C73:C74"/>
    <mergeCell ref="B75:B76"/>
    <mergeCell ref="C75:C76"/>
    <mergeCell ref="B77:B78"/>
    <mergeCell ref="C77:C78"/>
    <mergeCell ref="B79:B80"/>
    <mergeCell ref="C79:C80"/>
    <mergeCell ref="B81:B82"/>
    <mergeCell ref="C81:C82"/>
    <mergeCell ref="B89:B90"/>
    <mergeCell ref="C89:C90"/>
    <mergeCell ref="B91:B92"/>
    <mergeCell ref="C91:C92"/>
    <mergeCell ref="B83:B84"/>
    <mergeCell ref="C83:C84"/>
    <mergeCell ref="B85:B86"/>
    <mergeCell ref="C85:C86"/>
    <mergeCell ref="B87:B88"/>
    <mergeCell ref="C87:C88"/>
  </mergeCells>
  <phoneticPr fontId="10" type="noConversion"/>
  <pageMargins left="0.15748031496062992" right="0.11" top="0.51181102362204722" bottom="0.47244094488188981" header="0.51181102362204722" footer="0.51181102362204722"/>
  <pageSetup paperSize="9" scale="52" orientation="portrait" r:id="rId1"/>
  <headerFooter alignWithMargins="0"/>
  <rowBreaks count="1" manualBreakCount="1">
    <brk id="50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요금</vt:lpstr>
      <vt:lpstr>업소별 가격</vt:lpstr>
      <vt:lpstr>'업소별 가격'!Print_Area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2026-04-30T05:25:37Z</dcterms:modified>
</cp:coreProperties>
</file>