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<sst xmlns="http://schemas.openxmlformats.org/spreadsheetml/2006/main" count="272" uniqueCount="206">
  <si>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</si>
  <si>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</si>
  <si>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</si>
  <si>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</si>
  <si>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</si>
  <si>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</si>
  <si>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</si>
  <si>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</si>
  <si>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</si>
  <si>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</si>
  <si>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</si>
  <si>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</si>
  <si>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</si>
  <si>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</si>
  <si>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</si>
  <si>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</si>
  <si>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</si>
  <si>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</si>
  <si>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</si>
  <si>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</si>
  <si>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</si>
  <si>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</si>
  <si>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</si>
  <si>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</si>
  <si>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</si>
  <si>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</si>
  <si>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</si>
  <si>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</si>
  <si>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</si>
  <si>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</si>
  <si>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</si>
  <si>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</si>
  <si>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</si>
  <si>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</si>
  <si>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</si>
  <si>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</si>
  <si>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</si>
  <si>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</si>
  <si>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</si>
  <si>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</si>
  <si>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</si>
  <si>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</si>
  <si>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</si>
  <si>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</si>
  <si>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</si>
  <si>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</si>
  <si>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</si>
  <si>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</si>
  <si>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</si>
  <si>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</si>
  <si>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</si>
  <si>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</si>
  <si>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</si>
  <si>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</si>
  <si>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</si>
  <si>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</si>
  <si>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</si>
  <si>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</si>
  <si>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</si>
  <si>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</si>
  <si>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</si>
  <si>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</si>
  <si>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</si>
  <si>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</si>
  <si>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</si>
  <si>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</si>
  <si>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</si>
  <si>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</si>
  <si>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</si>
  <si>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</si>
  <si>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</si>
  <si>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</si>
  <si>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</si>
  <si>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</si>
  <si>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</si>
  <si>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</si>
  <si>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</si>
  <si>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</si>
  <si>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</si>
  <si>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</si>
  <si>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</si>
  <si>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</si>
  <si>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</si>
  <si>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</si>
  <si>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</si>
  <si>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</si>
  <si>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</si>
  <si>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(中)1망</t>
    <phoneticPr fontId="2" type="noConversion"/>
  </si>
  <si>
    <t>1포기</t>
    <phoneticPr fontId="2" type="noConversion"/>
  </si>
  <si>
    <t>2마리</t>
    <phoneticPr fontId="2" type="noConversion"/>
  </si>
  <si>
    <t>특란</t>
    <phoneticPr fontId="2" type="noConversion"/>
  </si>
  <si>
    <t>(햇감자)1.5kg</t>
    <phoneticPr fontId="2" type="noConversion"/>
  </si>
  <si>
    <t>(카놀라유)</t>
    <phoneticPr fontId="2" type="noConversion"/>
  </si>
  <si>
    <t>묶음(5개)</t>
    <phoneticPr fontId="2" type="noConversion"/>
  </si>
  <si>
    <t>우리주유소</t>
    <phoneticPr fontId="2" type="noConversion"/>
  </si>
  <si>
    <t>건지로 215</t>
    <phoneticPr fontId="2" type="noConversion"/>
  </si>
  <si>
    <t>581-5189</t>
    <phoneticPr fontId="2" type="noConversion"/>
  </si>
  <si>
    <t>2.7kg</t>
    <phoneticPr fontId="2" type="noConversion"/>
  </si>
  <si>
    <t>30롤</t>
    <phoneticPr fontId="2" type="noConversion"/>
  </si>
  <si>
    <t>5개</t>
    <phoneticPr fontId="2" type="noConversion"/>
  </si>
  <si>
    <t>(국산)500g</t>
    <phoneticPr fontId="2" type="noConversion"/>
  </si>
  <si>
    <t>1망(3포기)</t>
    <phoneticPr fontId="2" type="noConversion"/>
  </si>
  <si>
    <t>3마리</t>
    <phoneticPr fontId="2" type="noConversion"/>
  </si>
  <si>
    <t>1box</t>
    <phoneticPr fontId="2" type="noConversion"/>
  </si>
  <si>
    <t>600g</t>
    <phoneticPr fontId="2" type="noConversion"/>
  </si>
  <si>
    <t>특란</t>
    <phoneticPr fontId="2" type="noConversion"/>
  </si>
  <si>
    <t>1봉지</t>
    <phoneticPr fontId="2" type="noConversion"/>
  </si>
  <si>
    <t>1kg</t>
    <phoneticPr fontId="2" type="noConversion"/>
  </si>
  <si>
    <t>(포도씨유)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</si>
  <si>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</si>
  <si>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</si>
  <si>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</si>
  <si>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</si>
  <si>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</si>
  <si>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</si>
  <si>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6개</t>
    <phoneticPr fontId="2" type="noConversion"/>
  </si>
  <si>
    <t>(스파크)6kg</t>
    <phoneticPr fontId="2" type="noConversion"/>
  </si>
  <si>
    <t>(크리넥스)30롤</t>
    <phoneticPr fontId="2" type="noConversion"/>
  </si>
  <si>
    <t>1.8kg</t>
    <phoneticPr fontId="2" type="noConversion"/>
  </si>
  <si>
    <t>3개</t>
    <phoneticPr fontId="2" type="noConversion"/>
  </si>
  <si>
    <t>(해표)1.8ℓ</t>
    <phoneticPr fontId="2" type="noConversion"/>
  </si>
  <si>
    <t>(의성마늘)大</t>
    <phoneticPr fontId="2" type="noConversion"/>
  </si>
  <si>
    <t>1개</t>
    <phoneticPr fontId="2" type="noConversion"/>
  </si>
  <si>
    <t>(특란)</t>
    <phoneticPr fontId="2" type="noConversion"/>
  </si>
  <si>
    <t>(가루)3.5kg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</si>
  <si>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</si>
  <si>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</si>
  <si>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</si>
  <si>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(밥맛좋은쌀)</t>
    <phoneticPr fontId="2" type="noConversion"/>
  </si>
  <si>
    <t>1포기</t>
    <phoneticPr fontId="2" type="noConversion"/>
  </si>
  <si>
    <t>1마리</t>
    <phoneticPr fontId="2" type="noConversion"/>
  </si>
  <si>
    <t>(국물용)300g</t>
    <phoneticPr fontId="2" type="noConversion"/>
  </si>
  <si>
    <t>(우월한우)300g</t>
    <phoneticPr fontId="2" type="noConversion"/>
  </si>
  <si>
    <t>(풀무원목초특란)15개</t>
    <phoneticPr fontId="2" type="noConversion"/>
  </si>
  <si>
    <t>800g</t>
    <phoneticPr fontId="2" type="noConversion"/>
  </si>
  <si>
    <t>(찰밀가루)</t>
    <phoneticPr fontId="2" type="noConversion"/>
  </si>
  <si>
    <t>(브레디크식빵)</t>
    <phoneticPr fontId="2" type="noConversion"/>
  </si>
  <si>
    <t>561-5101</t>
    <phoneticPr fontId="2" type="noConversion"/>
  </si>
  <si>
    <t>11월 16일</t>
    <phoneticPr fontId="2" type="noConversion"/>
  </si>
  <si>
    <t>농협안심쌀</t>
    <phoneticPr fontId="2" type="noConversion"/>
  </si>
  <si>
    <t>(cj 무농약 국산콩나물400g)</t>
    <phoneticPr fontId="2" type="noConversion"/>
  </si>
  <si>
    <t>(창녕마늘)</t>
    <phoneticPr fontId="2" type="noConversion"/>
  </si>
  <si>
    <t>깐대파1단</t>
    <phoneticPr fontId="2" type="noConversion"/>
  </si>
  <si>
    <t>고당도4개</t>
    <phoneticPr fontId="2" type="noConversion"/>
  </si>
  <si>
    <t>700g</t>
    <phoneticPr fontId="2" type="noConversion"/>
  </si>
  <si>
    <t>등심500g(100g ,15.110)</t>
    <phoneticPr fontId="2" type="noConversion"/>
  </si>
  <si>
    <t>600g (100g 2.790)</t>
    <phoneticPr fontId="2" type="noConversion"/>
  </si>
  <si>
    <t>(무항생제생닭)</t>
    <phoneticPr fontId="2" type="noConversion"/>
  </si>
  <si>
    <t>200ml*3(2.640)</t>
    <phoneticPr fontId="2" type="noConversion"/>
  </si>
  <si>
    <t>10/28~11/17(1+1)</t>
    <phoneticPr fontId="2" type="noConversion"/>
  </si>
  <si>
    <t>10/28~11/17삼림통밀식빵(소)</t>
    <phoneticPr fontId="2" type="noConversion"/>
  </si>
  <si>
    <t>10/28~11/17풀무원(1+1)</t>
    <phoneticPr fontId="2" type="noConversion"/>
  </si>
  <si>
    <t>(가루)3kg</t>
    <phoneticPr fontId="2" type="noConversion"/>
  </si>
  <si>
    <t>10/28~11/17(1+1)</t>
    <phoneticPr fontId="2" type="noConversion"/>
  </si>
  <si>
    <t>10/28~11/17모나리자이야기(1+1)</t>
    <phoneticPr fontId="2" type="noConversion"/>
  </si>
  <si>
    <t>11월 18일</t>
    <phoneticPr fontId="2" type="noConversion"/>
  </si>
  <si>
    <t>경기미20kg</t>
    <phoneticPr fontId="2" type="noConversion"/>
  </si>
  <si>
    <t>풀무원</t>
    <phoneticPr fontId="2" type="noConversion"/>
  </si>
  <si>
    <t>2kg</t>
    <phoneticPr fontId="2" type="noConversion"/>
  </si>
  <si>
    <t>6개</t>
    <phoneticPr fontId="2" type="noConversion"/>
  </si>
  <si>
    <t>1손</t>
    <phoneticPr fontId="2" type="noConversion"/>
  </si>
  <si>
    <t>1.5kg</t>
    <phoneticPr fontId="2" type="noConversion"/>
  </si>
  <si>
    <t>450g 한우등심</t>
    <phoneticPr fontId="2" type="noConversion"/>
  </si>
  <si>
    <t>600g</t>
    <phoneticPr fontId="2" type="noConversion"/>
  </si>
  <si>
    <t>1.2kg</t>
    <phoneticPr fontId="2" type="noConversion"/>
  </si>
  <si>
    <t>오뚜기</t>
    <phoneticPr fontId="2" type="noConversion"/>
  </si>
  <si>
    <t>420g</t>
    <phoneticPr fontId="2" type="noConversion"/>
  </si>
  <si>
    <t>풀무원600g</t>
    <phoneticPr fontId="2" type="noConversion"/>
  </si>
  <si>
    <t>sk엔크린제2광호주유소</t>
    <phoneticPr fontId="2" type="noConversion"/>
  </si>
  <si>
    <t>200g</t>
    <phoneticPr fontId="2" type="noConversion"/>
  </si>
  <si>
    <t>1.5kg</t>
    <phoneticPr fontId="2" type="noConversion"/>
  </si>
  <si>
    <t>한우등심300g</t>
    <phoneticPr fontId="2" type="noConversion"/>
  </si>
  <si>
    <t>500g</t>
    <phoneticPr fontId="2" type="noConversion"/>
  </si>
  <si>
    <t>해표</t>
    <phoneticPr fontId="2" type="noConversion"/>
  </si>
  <si>
    <t>sk엔크린청라에너지주유소</t>
    <phoneticPr fontId="2" type="noConversion"/>
  </si>
  <si>
    <t>11월 17일</t>
    <phoneticPr fontId="2" type="noConversion"/>
  </si>
  <si>
    <t>국산콩나물380g</t>
    <phoneticPr fontId="2" type="noConversion"/>
  </si>
  <si>
    <t>(부자되는집)</t>
    <phoneticPr fontId="2" type="noConversion"/>
  </si>
  <si>
    <t>5개</t>
    <phoneticPr fontId="2" type="noConversion"/>
  </si>
  <si>
    <t>sk엔크린동일석유인천셀프주유소</t>
    <phoneticPr fontId="2" type="noConversion"/>
  </si>
  <si>
    <t>20kg</t>
    <phoneticPr fontId="2" type="noConversion"/>
  </si>
  <si>
    <t>액체</t>
    <phoneticPr fontId="2" type="noConversion"/>
  </si>
  <si>
    <t>sk엔크린성우셀프주유소</t>
    <phoneticPr fontId="2" type="noConversion"/>
  </si>
  <si>
    <t>7개(소)</t>
    <phoneticPr fontId="2" type="noConversion"/>
  </si>
  <si>
    <t>(등심)600g (100g 11.000)</t>
    <phoneticPr fontId="2" type="noConversion"/>
  </si>
  <si>
    <t>(액체)4ℓ</t>
    <phoneticPr fontId="2" type="noConversion"/>
  </si>
  <si>
    <t>24+6롤</t>
    <phoneticPr fontId="2" type="noConversion"/>
  </si>
  <si>
    <t>11월 19일</t>
    <phoneticPr fontId="2" type="noConversion"/>
  </si>
  <si>
    <t>(풀무원국산)340g</t>
    <phoneticPr fontId="2" type="noConversion"/>
  </si>
  <si>
    <t>11/17~11/23신선깐마늘700g</t>
    <phoneticPr fontId="2" type="noConversion"/>
  </si>
  <si>
    <t>1.8kg 1망(11/17~11/23)</t>
    <phoneticPr fontId="2" type="noConversion"/>
  </si>
  <si>
    <t>11/17~11/23흙대파1단(2.390)</t>
    <phoneticPr fontId="2" type="noConversion"/>
  </si>
  <si>
    <t>(고당도안동)6개</t>
    <phoneticPr fontId="2" type="noConversion"/>
  </si>
  <si>
    <t>11/17~11/23(500g 13.800)</t>
    <phoneticPr fontId="2" type="noConversion"/>
  </si>
  <si>
    <t>(하림6호)</t>
    <phoneticPr fontId="2" type="noConversion"/>
  </si>
  <si>
    <t>(신선감자)1.2kg</t>
    <phoneticPr fontId="2" type="noConversion"/>
  </si>
  <si>
    <t>11/14~12/31(850g)</t>
    <phoneticPr fontId="2" type="noConversion"/>
  </si>
  <si>
    <t>11/1~11/30카놀라유4.600</t>
    <phoneticPr fontId="2" type="noConversion"/>
  </si>
  <si>
    <t>11/19~11/23새우깡(소)960</t>
    <phoneticPr fontId="2" type="noConversion"/>
  </si>
  <si>
    <t>11/17~23한봉지5개</t>
    <phoneticPr fontId="2" type="noConversion"/>
  </si>
  <si>
    <t>(풀무원)1+1</t>
    <phoneticPr fontId="2" type="noConversion"/>
  </si>
  <si>
    <t>11/17~11/30(8.800)</t>
    <phoneticPr fontId="2" type="noConversion"/>
  </si>
  <si>
    <t>11/1~11/30비트2.8L액체(6.950)</t>
    <phoneticPr fontId="2" type="noConversion"/>
  </si>
  <si>
    <t>11/1~11/30(4.950)</t>
    <phoneticPr fontId="2" type="noConversion"/>
  </si>
  <si>
    <t>(크리넥스울트라클린)</t>
    <phoneticPr fontId="2" type="noConversion"/>
  </si>
  <si>
    <t>동일석유셀프주유소서곶로394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</si>
</sst>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sk엔크린청라에너지주유소</c:v>
                  </c:pt>
                  <c:pt idx="8">
                    <c:v>문화주유소</c:v>
                  </c:pt>
                  <c:pt idx="9">
                    <c:v>sk엔크린동일석유인천셀프주유소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1,727 </c:v>
                  </c:pt>
                  <c:pt idx="1">
                    <c:v> 1,652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4.5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1,677 </c:v>
                  </c:pt>
                  <c:pt idx="8">
                    <c:v> 1,757 </c:v>
                  </c:pt>
                  <c:pt idx="9">
                    <c:v> 1,655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1,655 </c:v>
                  </c:pt>
                </c:lvl>
                <c:lvl>
                  <c:pt idx="5">
                    <c:v>10/28~11/17모나리자이야기(1+1)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</c:v>
                  </c:pt>
                  <c:pt idx="9">
                    <c:v>30롤</c:v>
                  </c:pt>
                  <c:pt idx="11">
                    <c:v>24+6롤</c:v>
                  </c:pt>
                  <c:pt idx="12">
                    <c:v>(크리넥스울트라클린)</c:v>
                  </c:pt>
                </c:lvl>
                <c:lvl>
                  <c:pt idx="0">
                    <c:v> 16,848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3,552 </c:v>
                  </c:pt>
                  <c:pt idx="4">
                    <c:v>-17.4 </c:v>
                  </c:pt>
                  <c:pt idx="5">
                    <c:v> 19,900 </c:v>
                  </c:pt>
                  <c:pt idx="6">
                    <c:v> 18,090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10/28~11/17(1+1)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액체</c:v>
                  </c:pt>
                  <c:pt idx="11">
                    <c:v>(액체)4ℓ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9,197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2,653 </c:v>
                  </c:pt>
                  <c:pt idx="4">
                    <c:v>-22.4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7,480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12">
                    <c:v>11/17~11/30(8.800)</c:v>
                  </c:pt>
                </c:lvl>
                <c:lvl>
                  <c:pt idx="0">
                    <c:v> 14,083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-13.3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10/28~11/17풀무원(1+1)</c:v>
                  </c:pt>
                  <c:pt idx="6">
                    <c:v>풀무원600g</c:v>
                  </c:pt>
                  <c:pt idx="7">
                    <c:v>풀무원600g</c:v>
                  </c:pt>
                  <c:pt idx="12">
                    <c:v>(풀무원)1+1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10/28~11/17삼림통밀식빵(소)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2,278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-12.2 </c:v>
                  </c:pt>
                  <c:pt idx="5">
                    <c:v> 2,280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1,480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11/17~23한봉지5개</c:v>
                  </c:pt>
                </c:lvl>
                <c:lvl>
                  <c:pt idx="0">
                    <c:v> 3,868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12">
                    <c:v>11/19~11/23새우깡(소)960</c:v>
                  </c:pt>
                </c:lvl>
                <c:lvl>
                  <c:pt idx="0">
                    <c:v> 1,107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2">
                    <c:v>11/1~11/30카놀라유4.600</c:v>
                  </c:pt>
                </c:lvl>
                <c:lvl>
                  <c:pt idx="0">
                    <c:v> 6,013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3,077 </c:v>
                  </c:pt>
                  <c:pt idx="4">
                    <c:v>-33.8 </c:v>
                  </c:pt>
                  <c:pt idx="5">
                    <c:v> 6,300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8,350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1,273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427 </c:v>
                  </c:pt>
                  <c:pt idx="4">
                    <c:v>-25.1 </c:v>
                  </c:pt>
                  <c:pt idx="5">
                    <c:v> 1,120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11/14~12/31(850g)</c:v>
                  </c:pt>
                </c:lvl>
                <c:lvl>
                  <c:pt idx="0">
                    <c:v> 26,900 </c:v>
                  </c:pt>
                  <c:pt idx="1">
                    <c:v> 24,900 </c:v>
                  </c:pt>
                  <c:pt idx="2">
                    <c:v>↑</c:v>
                  </c:pt>
                  <c:pt idx="3">
                    <c:v> 2,000 </c:v>
                  </c:pt>
                  <c:pt idx="4">
                    <c:v> 8.0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34,800 </c:v>
                  </c:pt>
                </c:lvl>
                <c:lvl>
                  <c:pt idx="5">
                    <c:v>(햇감자)1.5kg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7,795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-8.2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7,500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</c:v>
                  </c:pt>
                  <c:pt idx="12">
                    <c:v>(하림6호)</c:v>
                  </c:pt>
                </c:lvl>
                <c:lvl>
                  <c:pt idx="0">
                    <c:v> 7,875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31.5 </c:v>
                  </c:pt>
                  <c:pt idx="5">
                    <c:v> 8,990 </c:v>
                  </c:pt>
                  <c:pt idx="6">
                    <c:v> 8,980 </c:v>
                  </c:pt>
                  <c:pt idx="7">
                    <c:v> 7,280 </c:v>
                  </c:pt>
                  <c:pt idx="8">
                    <c:v> 7,000 </c:v>
                  </c:pt>
                  <c:pt idx="9">
                    <c:v> 7,500 </c:v>
                  </c:pt>
                  <c:pt idx="10">
                    <c:v> 7,500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 (100g 2.790)</c:v>
                  </c:pt>
                  <c:pt idx="6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11/17~11/23(500g 13.800)</c:v>
                  </c:pt>
                </c:lvl>
                <c:lvl>
                  <c:pt idx="0">
                    <c:v> 15,920 </c:v>
                  </c:pt>
                  <c:pt idx="1">
                    <c:v> 15,525 </c:v>
                  </c:pt>
                  <c:pt idx="2">
                    <c:v>↑</c:v>
                  </c:pt>
                  <c:pt idx="3">
                    <c:v> 395 </c:v>
                  </c:pt>
                  <c:pt idx="4">
                    <c:v> 2.5 </c:v>
                  </c:pt>
                  <c:pt idx="5">
                    <c:v> 16,740 </c:v>
                  </c:pt>
                  <c:pt idx="6">
                    <c:v> 15,480 </c:v>
                  </c:pt>
                  <c:pt idx="7">
                    <c:v> 15,500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17,250 </c:v>
                  </c:pt>
                </c:lvl>
                <c:lvl>
                  <c:pt idx="5">
                    <c:v>등심500g(100g ,15.110)</c:v>
                  </c:pt>
                  <c:pt idx="6">
                    <c:v>450g 한우등심</c:v>
                  </c:pt>
                  <c:pt idx="7">
                    <c:v>한우등심300g</c:v>
                  </c:pt>
                  <c:pt idx="8">
                    <c:v>600g</c:v>
                  </c:pt>
                  <c:pt idx="11">
                    <c:v>(등심)600g (100g 11.000)</c:v>
                  </c:pt>
                  <c:pt idx="12">
                    <c:v>(우월한우)300g</c:v>
                  </c:pt>
                </c:lvl>
                <c:lvl>
                  <c:pt idx="0">
                    <c:v> 65,693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11,793 </c:v>
                  </c:pt>
                  <c:pt idx="4">
                    <c:v> 21.9 </c:v>
                  </c:pt>
                  <c:pt idx="5">
                    <c:v> 75,550 </c:v>
                  </c:pt>
                  <c:pt idx="6">
                    <c:v> 68,810 </c:v>
                  </c:pt>
                  <c:pt idx="7">
                    <c:v> 47,800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7">
                    <c:v>1.5kg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10,883 </c:v>
                  </c:pt>
                  <c:pt idx="1">
                    <c:v> 9,990 </c:v>
                  </c:pt>
                  <c:pt idx="2">
                    <c:v>↑</c:v>
                  </c:pt>
                  <c:pt idx="3">
                    <c:v> 893 </c:v>
                  </c:pt>
                  <c:pt idx="4">
                    <c:v> 8.9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15,000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13,000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5,642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1,848 </c:v>
                  </c:pt>
                  <c:pt idx="4">
                    <c:v>-24.7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4,880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고당도4개</c:v>
                  </c:pt>
                  <c:pt idx="6">
                    <c:v>6개</c:v>
                  </c:pt>
                  <c:pt idx="7">
                    <c:v>1.5kg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(고당도안동)6개</c:v>
                  </c:pt>
                </c:lvl>
                <c:lvl>
                  <c:pt idx="0">
                    <c:v> 6,230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1,170 </c:v>
                  </c:pt>
                  <c:pt idx="4">
                    <c:v>-15.8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4,810 </c:v>
                  </c:pt>
                  <c:pt idx="1">
                    <c:v> 4,915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-2.1 </c:v>
                  </c:pt>
                  <c:pt idx="5">
                    <c:v> 3,490 </c:v>
                  </c:pt>
                  <c:pt idx="6">
                    <c:v> 1,890 </c:v>
                  </c:pt>
                  <c:pt idx="7">
                    <c:v> 3,980 </c:v>
                  </c:pt>
                  <c:pt idx="8">
                    <c:v> 9,000 </c:v>
                  </c:pt>
                  <c:pt idx="9">
                    <c:v> 5,000 </c:v>
                  </c:pt>
                  <c:pt idx="10">
                    <c:v> 5,500 </c:v>
                  </c:pt>
                  <c:pt idx="11">
                    <c:v> 7,000 </c:v>
                  </c:pt>
                  <c:pt idx="12">
                    <c:v> 2,830 </c:v>
                  </c:pt>
                </c:lvl>
                <c:lvl>
                  <c:pt idx="0">
                    <c:v> 1,693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297 </c:v>
                  </c:pt>
                  <c:pt idx="4">
                    <c:v>-14.9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11/17~11/23흙대파1단(2.390)</c:v>
                  </c:pt>
                </c:lvl>
                <c:lvl>
                  <c:pt idx="0">
                    <c:v> 2,710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8.8 </c:v>
                  </c:pt>
                  <c:pt idx="5">
                    <c:v> 3,390 </c:v>
                  </c:pt>
                  <c:pt idx="6">
                    <c:v> 2,590 </c:v>
                  </c:pt>
                  <c:pt idx="7">
                    <c:v> 2,780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1망(11/17~11/23)</c:v>
                  </c:pt>
                </c:lvl>
                <c:lvl>
                  <c:pt idx="0">
                    <c:v> 3,577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-10.4 </c:v>
                  </c:pt>
                  <c:pt idx="5">
                    <c:v> 3,490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12">
                    <c:v>11/17~11/23신선깐마늘700g</c:v>
                  </c:pt>
                </c:lvl>
                <c:lvl>
                  <c:pt idx="0">
                    <c:v> 8,278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1,462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10,500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국산콩나물400g)</c:v>
                  </c:pt>
                  <c:pt idx="6">
                    <c:v>풀무원</c:v>
                  </c:pt>
                  <c:pt idx="7">
                    <c:v>풀무원</c:v>
                  </c:pt>
                  <c:pt idx="8">
                    <c:v>국산콩나물380g</c:v>
                  </c:pt>
                  <c:pt idx="11">
                    <c:v>(국산)500g</c:v>
                  </c:pt>
                  <c:pt idx="12">
                    <c:v>(풀무원국산)340g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경기미20kg</c:v>
                  </c:pt>
                  <c:pt idx="7">
                    <c:v>경기미20kg</c:v>
                  </c:pt>
                  <c:pt idx="10">
                    <c:v>20kg</c:v>
                  </c:pt>
                  <c:pt idx="12">
                    <c:v>(밥맛좋은쌀)</c:v>
                  </c:pt>
                </c:lvl>
                <c:lvl>
                  <c:pt idx="0">
                    <c:v> 77,283 </c:v>
                  </c:pt>
                  <c:pt idx="1">
                    <c:v> 63,900 </c:v>
                  </c:pt>
                  <c:pt idx="2">
                    <c:v>↑</c:v>
                  </c:pt>
                  <c:pt idx="3">
                    <c:v> 13,383 </c:v>
                  </c:pt>
                  <c:pt idx="4">
                    <c:v> 20.9 </c:v>
                  </c:pt>
                  <c:pt idx="5">
                    <c:v> 59,900 </c:v>
                  </c:pt>
                  <c:pt idx="6">
                    <c:v> 80,900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68,000 </c:v>
                  </c:pt>
                  <c:pt idx="12">
                    <c:v> 59,800 </c:v>
                  </c:pt>
                </c:lvl>
                <c:lvl>
                  <c:pt idx="5">
                    <c:v>11월 16일</c:v>
                  </c:pt>
                  <c:pt idx="6">
                    <c:v>11월 18일</c:v>
                  </c:pt>
                  <c:pt idx="7">
                    <c:v>11월 18일</c:v>
                  </c:pt>
                  <c:pt idx="8">
                    <c:v>11월 17일</c:v>
                  </c:pt>
                  <c:pt idx="9">
                    <c:v>11월 17일</c:v>
                  </c:pt>
                  <c:pt idx="10">
                    <c:v>11월 17일</c:v>
                  </c:pt>
                  <c:pt idx="11">
                    <c:v>11월 16일</c:v>
                  </c:pt>
                  <c:pt idx="12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sk엔크린청라에너지주유소</c:v>
                  </c:pt>
                  <c:pt idx="8">
                    <c:v>문화주유소</c:v>
                  </c:pt>
                  <c:pt idx="9">
                    <c:v>sk엔크린동일석유인천셀프주유소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1,727 </c:v>
                  </c:pt>
                  <c:pt idx="1">
                    <c:v> 1,652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4.5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1,677 </c:v>
                  </c:pt>
                  <c:pt idx="8">
                    <c:v> 1,757 </c:v>
                  </c:pt>
                  <c:pt idx="9">
                    <c:v> 1,655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1,655 </c:v>
                  </c:pt>
                </c:lvl>
                <c:lvl>
                  <c:pt idx="5">
                    <c:v>10/28~11/17모나리자이야기(1+1)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</c:v>
                  </c:pt>
                  <c:pt idx="9">
                    <c:v>30롤</c:v>
                  </c:pt>
                  <c:pt idx="11">
                    <c:v>24+6롤</c:v>
                  </c:pt>
                  <c:pt idx="12">
                    <c:v>(크리넥스울트라클린)</c:v>
                  </c:pt>
                </c:lvl>
                <c:lvl>
                  <c:pt idx="0">
                    <c:v> 16,848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3,552 </c:v>
                  </c:pt>
                  <c:pt idx="4">
                    <c:v>-17.4 </c:v>
                  </c:pt>
                  <c:pt idx="5">
                    <c:v> 19,900 </c:v>
                  </c:pt>
                  <c:pt idx="6">
                    <c:v> 18,090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10/28~11/17(1+1)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액체</c:v>
                  </c:pt>
                  <c:pt idx="11">
                    <c:v>(액체)4ℓ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9,197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2,653 </c:v>
                  </c:pt>
                  <c:pt idx="4">
                    <c:v>-22.4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7,480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12">
                    <c:v>11/17~11/30(8.800)</c:v>
                  </c:pt>
                </c:lvl>
                <c:lvl>
                  <c:pt idx="0">
                    <c:v> 14,083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-13.3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10/28~11/17풀무원(1+1)</c:v>
                  </c:pt>
                  <c:pt idx="6">
                    <c:v>풀무원600g</c:v>
                  </c:pt>
                  <c:pt idx="7">
                    <c:v>풀무원600g</c:v>
                  </c:pt>
                  <c:pt idx="12">
                    <c:v>(풀무원)1+1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10/28~11/17삼림통밀식빵(소)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2,278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-12.2 </c:v>
                  </c:pt>
                  <c:pt idx="5">
                    <c:v> 2,280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1,480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11/17~23한봉지5개</c:v>
                  </c:pt>
                </c:lvl>
                <c:lvl>
                  <c:pt idx="0">
                    <c:v> 3,868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12">
                    <c:v>11/19~11/23새우깡(소)960</c:v>
                  </c:pt>
                </c:lvl>
                <c:lvl>
                  <c:pt idx="0">
                    <c:v> 1,107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2">
                    <c:v>11/1~11/30카놀라유4.600</c:v>
                  </c:pt>
                </c:lvl>
                <c:lvl>
                  <c:pt idx="0">
                    <c:v> 6,013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3,077 </c:v>
                  </c:pt>
                  <c:pt idx="4">
                    <c:v>-33.8 </c:v>
                  </c:pt>
                  <c:pt idx="5">
                    <c:v> 6,300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8,350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1,273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427 </c:v>
                  </c:pt>
                  <c:pt idx="4">
                    <c:v>-25.1 </c:v>
                  </c:pt>
                  <c:pt idx="5">
                    <c:v> 1,120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11/14~12/31(850g)</c:v>
                  </c:pt>
                </c:lvl>
                <c:lvl>
                  <c:pt idx="0">
                    <c:v> 26,900 </c:v>
                  </c:pt>
                  <c:pt idx="1">
                    <c:v> 24,900 </c:v>
                  </c:pt>
                  <c:pt idx="2">
                    <c:v>↑</c:v>
                  </c:pt>
                  <c:pt idx="3">
                    <c:v> 2,000 </c:v>
                  </c:pt>
                  <c:pt idx="4">
                    <c:v> 8.0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34,800 </c:v>
                  </c:pt>
                </c:lvl>
                <c:lvl>
                  <c:pt idx="5">
                    <c:v>(햇감자)1.5kg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7,795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-8.2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7,500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</c:v>
                  </c:pt>
                  <c:pt idx="12">
                    <c:v>(하림6호)</c:v>
                  </c:pt>
                </c:lvl>
                <c:lvl>
                  <c:pt idx="0">
                    <c:v> 7,875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31.5 </c:v>
                  </c:pt>
                  <c:pt idx="5">
                    <c:v> 8,990 </c:v>
                  </c:pt>
                  <c:pt idx="6">
                    <c:v> 8,980 </c:v>
                  </c:pt>
                  <c:pt idx="7">
                    <c:v> 7,280 </c:v>
                  </c:pt>
                  <c:pt idx="8">
                    <c:v> 7,000 </c:v>
                  </c:pt>
                  <c:pt idx="9">
                    <c:v> 7,500 </c:v>
                  </c:pt>
                  <c:pt idx="10">
                    <c:v> 7,500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 (100g 2.790)</c:v>
                  </c:pt>
                  <c:pt idx="6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11/17~11/23(500g 13.800)</c:v>
                  </c:pt>
                </c:lvl>
                <c:lvl>
                  <c:pt idx="0">
                    <c:v> 15,920 </c:v>
                  </c:pt>
                  <c:pt idx="1">
                    <c:v> 15,525 </c:v>
                  </c:pt>
                  <c:pt idx="2">
                    <c:v>↑</c:v>
                  </c:pt>
                  <c:pt idx="3">
                    <c:v> 395 </c:v>
                  </c:pt>
                  <c:pt idx="4">
                    <c:v> 2.5 </c:v>
                  </c:pt>
                  <c:pt idx="5">
                    <c:v> 16,740 </c:v>
                  </c:pt>
                  <c:pt idx="6">
                    <c:v> 15,480 </c:v>
                  </c:pt>
                  <c:pt idx="7">
                    <c:v> 15,500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17,250 </c:v>
                  </c:pt>
                </c:lvl>
                <c:lvl>
                  <c:pt idx="5">
                    <c:v>등심500g(100g ,15.110)</c:v>
                  </c:pt>
                  <c:pt idx="6">
                    <c:v>450g 한우등심</c:v>
                  </c:pt>
                  <c:pt idx="7">
                    <c:v>한우등심300g</c:v>
                  </c:pt>
                  <c:pt idx="8">
                    <c:v>600g</c:v>
                  </c:pt>
                  <c:pt idx="11">
                    <c:v>(등심)600g (100g 11.000)</c:v>
                  </c:pt>
                  <c:pt idx="12">
                    <c:v>(우월한우)300g</c:v>
                  </c:pt>
                </c:lvl>
                <c:lvl>
                  <c:pt idx="0">
                    <c:v> 65,693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11,793 </c:v>
                  </c:pt>
                  <c:pt idx="4">
                    <c:v> 21.9 </c:v>
                  </c:pt>
                  <c:pt idx="5">
                    <c:v> 75,550 </c:v>
                  </c:pt>
                  <c:pt idx="6">
                    <c:v> 68,810 </c:v>
                  </c:pt>
                  <c:pt idx="7">
                    <c:v> 47,800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7">
                    <c:v>1.5kg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10,883 </c:v>
                  </c:pt>
                  <c:pt idx="1">
                    <c:v> 9,990 </c:v>
                  </c:pt>
                  <c:pt idx="2">
                    <c:v>↑</c:v>
                  </c:pt>
                  <c:pt idx="3">
                    <c:v> 893 </c:v>
                  </c:pt>
                  <c:pt idx="4">
                    <c:v> 8.9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15,000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13,000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5,642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1,848 </c:v>
                  </c:pt>
                  <c:pt idx="4">
                    <c:v>-24.7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4,880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고당도4개</c:v>
                  </c:pt>
                  <c:pt idx="6">
                    <c:v>6개</c:v>
                  </c:pt>
                  <c:pt idx="7">
                    <c:v>1.5kg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(고당도안동)6개</c:v>
                  </c:pt>
                </c:lvl>
                <c:lvl>
                  <c:pt idx="0">
                    <c:v> 6,230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1,170 </c:v>
                  </c:pt>
                  <c:pt idx="4">
                    <c:v>-15.8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4,810 </c:v>
                  </c:pt>
                  <c:pt idx="1">
                    <c:v> 4,915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-2.1 </c:v>
                  </c:pt>
                  <c:pt idx="5">
                    <c:v> 3,490 </c:v>
                  </c:pt>
                  <c:pt idx="6">
                    <c:v> 1,890 </c:v>
                  </c:pt>
                  <c:pt idx="7">
                    <c:v> 3,980 </c:v>
                  </c:pt>
                  <c:pt idx="8">
                    <c:v> 9,000 </c:v>
                  </c:pt>
                  <c:pt idx="9">
                    <c:v> 5,000 </c:v>
                  </c:pt>
                  <c:pt idx="10">
                    <c:v> 5,500 </c:v>
                  </c:pt>
                  <c:pt idx="11">
                    <c:v> 7,000 </c:v>
                  </c:pt>
                  <c:pt idx="12">
                    <c:v> 2,830 </c:v>
                  </c:pt>
                </c:lvl>
                <c:lvl>
                  <c:pt idx="0">
                    <c:v> 1,693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297 </c:v>
                  </c:pt>
                  <c:pt idx="4">
                    <c:v>-14.9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11/17~11/23흙대파1단(2.390)</c:v>
                  </c:pt>
                </c:lvl>
                <c:lvl>
                  <c:pt idx="0">
                    <c:v> 2,710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8.8 </c:v>
                  </c:pt>
                  <c:pt idx="5">
                    <c:v> 3,390 </c:v>
                  </c:pt>
                  <c:pt idx="6">
                    <c:v> 2,590 </c:v>
                  </c:pt>
                  <c:pt idx="7">
                    <c:v> 2,780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1망(11/17~11/23)</c:v>
                  </c:pt>
                </c:lvl>
                <c:lvl>
                  <c:pt idx="0">
                    <c:v> 3,577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-10.4 </c:v>
                  </c:pt>
                  <c:pt idx="5">
                    <c:v> 3,490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12">
                    <c:v>11/17~11/23신선깐마늘700g</c:v>
                  </c:pt>
                </c:lvl>
                <c:lvl>
                  <c:pt idx="0">
                    <c:v> 8,278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1,462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10,500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국산콩나물400g)</c:v>
                  </c:pt>
                  <c:pt idx="6">
                    <c:v>풀무원</c:v>
                  </c:pt>
                  <c:pt idx="7">
                    <c:v>풀무원</c:v>
                  </c:pt>
                  <c:pt idx="8">
                    <c:v>국산콩나물380g</c:v>
                  </c:pt>
                  <c:pt idx="11">
                    <c:v>(국산)500g</c:v>
                  </c:pt>
                  <c:pt idx="12">
                    <c:v>(풀무원국산)340g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경기미20kg</c:v>
                  </c:pt>
                  <c:pt idx="7">
                    <c:v>경기미20kg</c:v>
                  </c:pt>
                  <c:pt idx="10">
                    <c:v>20kg</c:v>
                  </c:pt>
                  <c:pt idx="12">
                    <c:v>(밥맛좋은쌀)</c:v>
                  </c:pt>
                </c:lvl>
                <c:lvl>
                  <c:pt idx="0">
                    <c:v> 77,283 </c:v>
                  </c:pt>
                  <c:pt idx="1">
                    <c:v> 63,900 </c:v>
                  </c:pt>
                  <c:pt idx="2">
                    <c:v>↑</c:v>
                  </c:pt>
                  <c:pt idx="3">
                    <c:v> 13,383 </c:v>
                  </c:pt>
                  <c:pt idx="4">
                    <c:v> 20.9 </c:v>
                  </c:pt>
                  <c:pt idx="5">
                    <c:v> 59,900 </c:v>
                  </c:pt>
                  <c:pt idx="6">
                    <c:v> 80,900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68,000 </c:v>
                  </c:pt>
                  <c:pt idx="12">
                    <c:v> 59,800 </c:v>
                  </c:pt>
                </c:lvl>
                <c:lvl>
                  <c:pt idx="5">
                    <c:v>11월 16일</c:v>
                  </c:pt>
                  <c:pt idx="6">
                    <c:v>11월 18일</c:v>
                  </c:pt>
                  <c:pt idx="7">
                    <c:v>11월 18일</c:v>
                  </c:pt>
                  <c:pt idx="8">
                    <c:v>11월 17일</c:v>
                  </c:pt>
                  <c:pt idx="9">
                    <c:v>11월 17일</c:v>
                  </c:pt>
                  <c:pt idx="10">
                    <c:v>11월 17일</c:v>
                  </c:pt>
                  <c:pt idx="11">
                    <c:v>11월 16일</c:v>
                  </c:pt>
                  <c:pt idx="12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1542.6666666666667</c:v>
                </c:pt>
                <c:pt idx="1">
                  <c:v>1481.5</c:v>
                </c:pt>
                <c:pt idx="2" formatCode="General">
                  <c:v>0</c:v>
                </c:pt>
                <c:pt idx="3">
                  <c:v>61.166666666666742</c:v>
                </c:pt>
                <c:pt idx="4" formatCode="_-* #,##0.0_-;\-* #,##0.0_-;_-* &quot;-&quot;_-;_-@_-">
                  <c:v>4.0999999999999996</c:v>
                </c:pt>
                <c:pt idx="5">
                  <c:v>1468</c:v>
                </c:pt>
                <c:pt idx="6">
                  <c:v>1799</c:v>
                </c:pt>
                <c:pt idx="7">
                  <c:v>1497</c:v>
                </c:pt>
                <c:pt idx="8">
                  <c:v>1539</c:v>
                </c:pt>
                <c:pt idx="9">
                  <c:v>1476</c:v>
                </c:pt>
                <c:pt idx="10">
                  <c:v>1477</c:v>
                </c:pt>
                <c:pt idx="11">
                  <c:v>1487</c:v>
                </c:pt>
                <c:pt idx="12">
                  <c:v>1476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sk엔크린청라에너지주유소</c:v>
                  </c:pt>
                  <c:pt idx="8">
                    <c:v>문화주유소</c:v>
                  </c:pt>
                  <c:pt idx="9">
                    <c:v>sk엔크린동일석유인천셀프주유소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1,727 </c:v>
                  </c:pt>
                  <c:pt idx="1">
                    <c:v> 1,652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4.5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1,677 </c:v>
                  </c:pt>
                  <c:pt idx="8">
                    <c:v> 1,757 </c:v>
                  </c:pt>
                  <c:pt idx="9">
                    <c:v> 1,655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1,655 </c:v>
                  </c:pt>
                </c:lvl>
                <c:lvl>
                  <c:pt idx="5">
                    <c:v>10/28~11/17모나리자이야기(1+1)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</c:v>
                  </c:pt>
                  <c:pt idx="9">
                    <c:v>30롤</c:v>
                  </c:pt>
                  <c:pt idx="11">
                    <c:v>24+6롤</c:v>
                  </c:pt>
                  <c:pt idx="12">
                    <c:v>(크리넥스울트라클린)</c:v>
                  </c:pt>
                </c:lvl>
                <c:lvl>
                  <c:pt idx="0">
                    <c:v> 16,848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3,552 </c:v>
                  </c:pt>
                  <c:pt idx="4">
                    <c:v>-17.4 </c:v>
                  </c:pt>
                  <c:pt idx="5">
                    <c:v> 19,900 </c:v>
                  </c:pt>
                  <c:pt idx="6">
                    <c:v> 18,090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10/28~11/17(1+1)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액체</c:v>
                  </c:pt>
                  <c:pt idx="11">
                    <c:v>(액체)4ℓ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9,197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2,653 </c:v>
                  </c:pt>
                  <c:pt idx="4">
                    <c:v>-22.4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7,480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12">
                    <c:v>11/17~11/30(8.800)</c:v>
                  </c:pt>
                </c:lvl>
                <c:lvl>
                  <c:pt idx="0">
                    <c:v> 14,083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-13.3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10/28~11/17풀무원(1+1)</c:v>
                  </c:pt>
                  <c:pt idx="6">
                    <c:v>풀무원600g</c:v>
                  </c:pt>
                  <c:pt idx="7">
                    <c:v>풀무원600g</c:v>
                  </c:pt>
                  <c:pt idx="12">
                    <c:v>(풀무원)1+1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10/28~11/17삼림통밀식빵(소)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2,278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-12.2 </c:v>
                  </c:pt>
                  <c:pt idx="5">
                    <c:v> 2,280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1,480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11/17~23한봉지5개</c:v>
                  </c:pt>
                </c:lvl>
                <c:lvl>
                  <c:pt idx="0">
                    <c:v> 3,868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12">
                    <c:v>11/19~11/23새우깡(소)960</c:v>
                  </c:pt>
                </c:lvl>
                <c:lvl>
                  <c:pt idx="0">
                    <c:v> 1,107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2">
                    <c:v>11/1~11/30카놀라유4.600</c:v>
                  </c:pt>
                </c:lvl>
                <c:lvl>
                  <c:pt idx="0">
                    <c:v> 6,013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3,077 </c:v>
                  </c:pt>
                  <c:pt idx="4">
                    <c:v>-33.8 </c:v>
                  </c:pt>
                  <c:pt idx="5">
                    <c:v> 6,300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8,350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1,273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427 </c:v>
                  </c:pt>
                  <c:pt idx="4">
                    <c:v>-25.1 </c:v>
                  </c:pt>
                  <c:pt idx="5">
                    <c:v> 1,120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11/14~12/31(850g)</c:v>
                  </c:pt>
                </c:lvl>
                <c:lvl>
                  <c:pt idx="0">
                    <c:v> 26,900 </c:v>
                  </c:pt>
                  <c:pt idx="1">
                    <c:v> 24,900 </c:v>
                  </c:pt>
                  <c:pt idx="2">
                    <c:v>↑</c:v>
                  </c:pt>
                  <c:pt idx="3">
                    <c:v> 2,000 </c:v>
                  </c:pt>
                  <c:pt idx="4">
                    <c:v> 8.0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34,800 </c:v>
                  </c:pt>
                </c:lvl>
                <c:lvl>
                  <c:pt idx="5">
                    <c:v>(햇감자)1.5kg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7,795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-8.2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7,500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</c:v>
                  </c:pt>
                  <c:pt idx="12">
                    <c:v>(하림6호)</c:v>
                  </c:pt>
                </c:lvl>
                <c:lvl>
                  <c:pt idx="0">
                    <c:v> 7,875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31.5 </c:v>
                  </c:pt>
                  <c:pt idx="5">
                    <c:v> 8,990 </c:v>
                  </c:pt>
                  <c:pt idx="6">
                    <c:v> 8,980 </c:v>
                  </c:pt>
                  <c:pt idx="7">
                    <c:v> 7,280 </c:v>
                  </c:pt>
                  <c:pt idx="8">
                    <c:v> 7,000 </c:v>
                  </c:pt>
                  <c:pt idx="9">
                    <c:v> 7,500 </c:v>
                  </c:pt>
                  <c:pt idx="10">
                    <c:v> 7,500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 (100g 2.790)</c:v>
                  </c:pt>
                  <c:pt idx="6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11/17~11/23(500g 13.800)</c:v>
                  </c:pt>
                </c:lvl>
                <c:lvl>
                  <c:pt idx="0">
                    <c:v> 15,920 </c:v>
                  </c:pt>
                  <c:pt idx="1">
                    <c:v> 15,525 </c:v>
                  </c:pt>
                  <c:pt idx="2">
                    <c:v>↑</c:v>
                  </c:pt>
                  <c:pt idx="3">
                    <c:v> 395 </c:v>
                  </c:pt>
                  <c:pt idx="4">
                    <c:v> 2.5 </c:v>
                  </c:pt>
                  <c:pt idx="5">
                    <c:v> 16,740 </c:v>
                  </c:pt>
                  <c:pt idx="6">
                    <c:v> 15,480 </c:v>
                  </c:pt>
                  <c:pt idx="7">
                    <c:v> 15,500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17,250 </c:v>
                  </c:pt>
                </c:lvl>
                <c:lvl>
                  <c:pt idx="5">
                    <c:v>등심500g(100g ,15.110)</c:v>
                  </c:pt>
                  <c:pt idx="6">
                    <c:v>450g 한우등심</c:v>
                  </c:pt>
                  <c:pt idx="7">
                    <c:v>한우등심300g</c:v>
                  </c:pt>
                  <c:pt idx="8">
                    <c:v>600g</c:v>
                  </c:pt>
                  <c:pt idx="11">
                    <c:v>(등심)600g (100g 11.000)</c:v>
                  </c:pt>
                  <c:pt idx="12">
                    <c:v>(우월한우)300g</c:v>
                  </c:pt>
                </c:lvl>
                <c:lvl>
                  <c:pt idx="0">
                    <c:v> 65,693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11,793 </c:v>
                  </c:pt>
                  <c:pt idx="4">
                    <c:v> 21.9 </c:v>
                  </c:pt>
                  <c:pt idx="5">
                    <c:v> 75,550 </c:v>
                  </c:pt>
                  <c:pt idx="6">
                    <c:v> 68,810 </c:v>
                  </c:pt>
                  <c:pt idx="7">
                    <c:v> 47,800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7">
                    <c:v>1.5kg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10,883 </c:v>
                  </c:pt>
                  <c:pt idx="1">
                    <c:v> 9,990 </c:v>
                  </c:pt>
                  <c:pt idx="2">
                    <c:v>↑</c:v>
                  </c:pt>
                  <c:pt idx="3">
                    <c:v> 893 </c:v>
                  </c:pt>
                  <c:pt idx="4">
                    <c:v> 8.9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15,000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13,000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5,642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1,848 </c:v>
                  </c:pt>
                  <c:pt idx="4">
                    <c:v>-24.7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4,880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고당도4개</c:v>
                  </c:pt>
                  <c:pt idx="6">
                    <c:v>6개</c:v>
                  </c:pt>
                  <c:pt idx="7">
                    <c:v>1.5kg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(고당도안동)6개</c:v>
                  </c:pt>
                </c:lvl>
                <c:lvl>
                  <c:pt idx="0">
                    <c:v> 6,230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1,170 </c:v>
                  </c:pt>
                  <c:pt idx="4">
                    <c:v>-15.8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4,810 </c:v>
                  </c:pt>
                  <c:pt idx="1">
                    <c:v> 4,915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-2.1 </c:v>
                  </c:pt>
                  <c:pt idx="5">
                    <c:v> 3,490 </c:v>
                  </c:pt>
                  <c:pt idx="6">
                    <c:v> 1,890 </c:v>
                  </c:pt>
                  <c:pt idx="7">
                    <c:v> 3,980 </c:v>
                  </c:pt>
                  <c:pt idx="8">
                    <c:v> 9,000 </c:v>
                  </c:pt>
                  <c:pt idx="9">
                    <c:v> 5,000 </c:v>
                  </c:pt>
                  <c:pt idx="10">
                    <c:v> 5,500 </c:v>
                  </c:pt>
                  <c:pt idx="11">
                    <c:v> 7,000 </c:v>
                  </c:pt>
                  <c:pt idx="12">
                    <c:v> 2,830 </c:v>
                  </c:pt>
                </c:lvl>
                <c:lvl>
                  <c:pt idx="0">
                    <c:v> 1,693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297 </c:v>
                  </c:pt>
                  <c:pt idx="4">
                    <c:v>-14.9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11/17~11/23흙대파1단(2.390)</c:v>
                  </c:pt>
                </c:lvl>
                <c:lvl>
                  <c:pt idx="0">
                    <c:v> 2,710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8.8 </c:v>
                  </c:pt>
                  <c:pt idx="5">
                    <c:v> 3,390 </c:v>
                  </c:pt>
                  <c:pt idx="6">
                    <c:v> 2,590 </c:v>
                  </c:pt>
                  <c:pt idx="7">
                    <c:v> 2,780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1망(11/17~11/23)</c:v>
                  </c:pt>
                </c:lvl>
                <c:lvl>
                  <c:pt idx="0">
                    <c:v> 3,577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-10.4 </c:v>
                  </c:pt>
                  <c:pt idx="5">
                    <c:v> 3,490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12">
                    <c:v>11/17~11/23신선깐마늘700g</c:v>
                  </c:pt>
                </c:lvl>
                <c:lvl>
                  <c:pt idx="0">
                    <c:v> 8,278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1,462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10,500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국산콩나물400g)</c:v>
                  </c:pt>
                  <c:pt idx="6">
                    <c:v>풀무원</c:v>
                  </c:pt>
                  <c:pt idx="7">
                    <c:v>풀무원</c:v>
                  </c:pt>
                  <c:pt idx="8">
                    <c:v>국산콩나물380g</c:v>
                  </c:pt>
                  <c:pt idx="11">
                    <c:v>(국산)500g</c:v>
                  </c:pt>
                  <c:pt idx="12">
                    <c:v>(풀무원국산)340g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경기미20kg</c:v>
                  </c:pt>
                  <c:pt idx="7">
                    <c:v>경기미20kg</c:v>
                  </c:pt>
                  <c:pt idx="10">
                    <c:v>20kg</c:v>
                  </c:pt>
                  <c:pt idx="12">
                    <c:v>(밥맛좋은쌀)</c:v>
                  </c:pt>
                </c:lvl>
                <c:lvl>
                  <c:pt idx="0">
                    <c:v> 77,283 </c:v>
                  </c:pt>
                  <c:pt idx="1">
                    <c:v> 63,900 </c:v>
                  </c:pt>
                  <c:pt idx="2">
                    <c:v>↑</c:v>
                  </c:pt>
                  <c:pt idx="3">
                    <c:v> 13,383 </c:v>
                  </c:pt>
                  <c:pt idx="4">
                    <c:v> 20.9 </c:v>
                  </c:pt>
                  <c:pt idx="5">
                    <c:v> 59,900 </c:v>
                  </c:pt>
                  <c:pt idx="6">
                    <c:v> 80,900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68,000 </c:v>
                  </c:pt>
                  <c:pt idx="12">
                    <c:v> 59,800 </c:v>
                  </c:pt>
                </c:lvl>
                <c:lvl>
                  <c:pt idx="5">
                    <c:v>11월 16일</c:v>
                  </c:pt>
                  <c:pt idx="6">
                    <c:v>11월 18일</c:v>
                  </c:pt>
                  <c:pt idx="7">
                    <c:v>11월 18일</c:v>
                  </c:pt>
                  <c:pt idx="8">
                    <c:v>11월 17일</c:v>
                  </c:pt>
                  <c:pt idx="9">
                    <c:v>11월 17일</c:v>
                  </c:pt>
                  <c:pt idx="10">
                    <c:v>11월 17일</c:v>
                  </c:pt>
                  <c:pt idx="11">
                    <c:v>11월 16일</c:v>
                  </c:pt>
                  <c:pt idx="12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sk엔크린청라에너지주유소</c:v>
                  </c:pt>
                  <c:pt idx="8">
                    <c:v>문화주유소</c:v>
                  </c:pt>
                  <c:pt idx="9">
                    <c:v>sk엔크린동일석유인천셀프주유소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1,727 </c:v>
                  </c:pt>
                  <c:pt idx="1">
                    <c:v> 1,652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4.5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1,677 </c:v>
                  </c:pt>
                  <c:pt idx="8">
                    <c:v> 1,757 </c:v>
                  </c:pt>
                  <c:pt idx="9">
                    <c:v> 1,655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1,655 </c:v>
                  </c:pt>
                </c:lvl>
                <c:lvl>
                  <c:pt idx="5">
                    <c:v>10/28~11/17모나리자이야기(1+1)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</c:v>
                  </c:pt>
                  <c:pt idx="9">
                    <c:v>30롤</c:v>
                  </c:pt>
                  <c:pt idx="11">
                    <c:v>24+6롤</c:v>
                  </c:pt>
                  <c:pt idx="12">
                    <c:v>(크리넥스울트라클린)</c:v>
                  </c:pt>
                </c:lvl>
                <c:lvl>
                  <c:pt idx="0">
                    <c:v> 16,848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3,552 </c:v>
                  </c:pt>
                  <c:pt idx="4">
                    <c:v>-17.4 </c:v>
                  </c:pt>
                  <c:pt idx="5">
                    <c:v> 19,900 </c:v>
                  </c:pt>
                  <c:pt idx="6">
                    <c:v> 18,090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10/28~11/17(1+1)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액체</c:v>
                  </c:pt>
                  <c:pt idx="11">
                    <c:v>(액체)4ℓ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9,197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2,653 </c:v>
                  </c:pt>
                  <c:pt idx="4">
                    <c:v>-22.4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7,480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12">
                    <c:v>11/17~11/30(8.800)</c:v>
                  </c:pt>
                </c:lvl>
                <c:lvl>
                  <c:pt idx="0">
                    <c:v> 14,083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-13.3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10/28~11/17풀무원(1+1)</c:v>
                  </c:pt>
                  <c:pt idx="6">
                    <c:v>풀무원600g</c:v>
                  </c:pt>
                  <c:pt idx="7">
                    <c:v>풀무원600g</c:v>
                  </c:pt>
                  <c:pt idx="12">
                    <c:v>(풀무원)1+1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10/28~11/17삼림통밀식빵(소)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2,278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-12.2 </c:v>
                  </c:pt>
                  <c:pt idx="5">
                    <c:v> 2,280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1,480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11/17~23한봉지5개</c:v>
                  </c:pt>
                </c:lvl>
                <c:lvl>
                  <c:pt idx="0">
                    <c:v> 3,868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12">
                    <c:v>11/19~11/23새우깡(소)960</c:v>
                  </c:pt>
                </c:lvl>
                <c:lvl>
                  <c:pt idx="0">
                    <c:v> 1,107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2">
                    <c:v>11/1~11/30카놀라유4.600</c:v>
                  </c:pt>
                </c:lvl>
                <c:lvl>
                  <c:pt idx="0">
                    <c:v> 6,013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3,077 </c:v>
                  </c:pt>
                  <c:pt idx="4">
                    <c:v>-33.8 </c:v>
                  </c:pt>
                  <c:pt idx="5">
                    <c:v> 6,300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8,350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1,273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427 </c:v>
                  </c:pt>
                  <c:pt idx="4">
                    <c:v>-25.1 </c:v>
                  </c:pt>
                  <c:pt idx="5">
                    <c:v> 1,120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11/14~12/31(850g)</c:v>
                  </c:pt>
                </c:lvl>
                <c:lvl>
                  <c:pt idx="0">
                    <c:v> 26,900 </c:v>
                  </c:pt>
                  <c:pt idx="1">
                    <c:v> 24,900 </c:v>
                  </c:pt>
                  <c:pt idx="2">
                    <c:v>↑</c:v>
                  </c:pt>
                  <c:pt idx="3">
                    <c:v> 2,000 </c:v>
                  </c:pt>
                  <c:pt idx="4">
                    <c:v> 8.0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34,800 </c:v>
                  </c:pt>
                </c:lvl>
                <c:lvl>
                  <c:pt idx="5">
                    <c:v>(햇감자)1.5kg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7,795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-8.2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7,500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</c:v>
                  </c:pt>
                  <c:pt idx="12">
                    <c:v>(하림6호)</c:v>
                  </c:pt>
                </c:lvl>
                <c:lvl>
                  <c:pt idx="0">
                    <c:v> 7,875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31.5 </c:v>
                  </c:pt>
                  <c:pt idx="5">
                    <c:v> 8,990 </c:v>
                  </c:pt>
                  <c:pt idx="6">
                    <c:v> 8,980 </c:v>
                  </c:pt>
                  <c:pt idx="7">
                    <c:v> 7,280 </c:v>
                  </c:pt>
                  <c:pt idx="8">
                    <c:v> 7,000 </c:v>
                  </c:pt>
                  <c:pt idx="9">
                    <c:v> 7,500 </c:v>
                  </c:pt>
                  <c:pt idx="10">
                    <c:v> 7,500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 (100g 2.790)</c:v>
                  </c:pt>
                  <c:pt idx="6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11/17~11/23(500g 13.800)</c:v>
                  </c:pt>
                </c:lvl>
                <c:lvl>
                  <c:pt idx="0">
                    <c:v> 15,920 </c:v>
                  </c:pt>
                  <c:pt idx="1">
                    <c:v> 15,525 </c:v>
                  </c:pt>
                  <c:pt idx="2">
                    <c:v>↑</c:v>
                  </c:pt>
                  <c:pt idx="3">
                    <c:v> 395 </c:v>
                  </c:pt>
                  <c:pt idx="4">
                    <c:v> 2.5 </c:v>
                  </c:pt>
                  <c:pt idx="5">
                    <c:v> 16,740 </c:v>
                  </c:pt>
                  <c:pt idx="6">
                    <c:v> 15,480 </c:v>
                  </c:pt>
                  <c:pt idx="7">
                    <c:v> 15,500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17,250 </c:v>
                  </c:pt>
                </c:lvl>
                <c:lvl>
                  <c:pt idx="5">
                    <c:v>등심500g(100g ,15.110)</c:v>
                  </c:pt>
                  <c:pt idx="6">
                    <c:v>450g 한우등심</c:v>
                  </c:pt>
                  <c:pt idx="7">
                    <c:v>한우등심300g</c:v>
                  </c:pt>
                  <c:pt idx="8">
                    <c:v>600g</c:v>
                  </c:pt>
                  <c:pt idx="11">
                    <c:v>(등심)600g (100g 11.000)</c:v>
                  </c:pt>
                  <c:pt idx="12">
                    <c:v>(우월한우)300g</c:v>
                  </c:pt>
                </c:lvl>
                <c:lvl>
                  <c:pt idx="0">
                    <c:v> 65,693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11,793 </c:v>
                  </c:pt>
                  <c:pt idx="4">
                    <c:v> 21.9 </c:v>
                  </c:pt>
                  <c:pt idx="5">
                    <c:v> 75,550 </c:v>
                  </c:pt>
                  <c:pt idx="6">
                    <c:v> 68,810 </c:v>
                  </c:pt>
                  <c:pt idx="7">
                    <c:v> 47,800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7">
                    <c:v>1.5kg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10,883 </c:v>
                  </c:pt>
                  <c:pt idx="1">
                    <c:v> 9,990 </c:v>
                  </c:pt>
                  <c:pt idx="2">
                    <c:v>↑</c:v>
                  </c:pt>
                  <c:pt idx="3">
                    <c:v> 893 </c:v>
                  </c:pt>
                  <c:pt idx="4">
                    <c:v> 8.9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15,000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13,000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5,642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1,848 </c:v>
                  </c:pt>
                  <c:pt idx="4">
                    <c:v>-24.7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4,880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고당도4개</c:v>
                  </c:pt>
                  <c:pt idx="6">
                    <c:v>6개</c:v>
                  </c:pt>
                  <c:pt idx="7">
                    <c:v>1.5kg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(고당도안동)6개</c:v>
                  </c:pt>
                </c:lvl>
                <c:lvl>
                  <c:pt idx="0">
                    <c:v> 6,230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1,170 </c:v>
                  </c:pt>
                  <c:pt idx="4">
                    <c:v>-15.8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4,810 </c:v>
                  </c:pt>
                  <c:pt idx="1">
                    <c:v> 4,915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-2.1 </c:v>
                  </c:pt>
                  <c:pt idx="5">
                    <c:v> 3,490 </c:v>
                  </c:pt>
                  <c:pt idx="6">
                    <c:v> 1,890 </c:v>
                  </c:pt>
                  <c:pt idx="7">
                    <c:v> 3,980 </c:v>
                  </c:pt>
                  <c:pt idx="8">
                    <c:v> 9,000 </c:v>
                  </c:pt>
                  <c:pt idx="9">
                    <c:v> 5,000 </c:v>
                  </c:pt>
                  <c:pt idx="10">
                    <c:v> 5,500 </c:v>
                  </c:pt>
                  <c:pt idx="11">
                    <c:v> 7,000 </c:v>
                  </c:pt>
                  <c:pt idx="12">
                    <c:v> 2,830 </c:v>
                  </c:pt>
                </c:lvl>
                <c:lvl>
                  <c:pt idx="0">
                    <c:v> 1,693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297 </c:v>
                  </c:pt>
                  <c:pt idx="4">
                    <c:v>-14.9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11/17~11/23흙대파1단(2.390)</c:v>
                  </c:pt>
                </c:lvl>
                <c:lvl>
                  <c:pt idx="0">
                    <c:v> 2,710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8.8 </c:v>
                  </c:pt>
                  <c:pt idx="5">
                    <c:v> 3,390 </c:v>
                  </c:pt>
                  <c:pt idx="6">
                    <c:v> 2,590 </c:v>
                  </c:pt>
                  <c:pt idx="7">
                    <c:v> 2,780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1망(11/17~11/23)</c:v>
                  </c:pt>
                </c:lvl>
                <c:lvl>
                  <c:pt idx="0">
                    <c:v> 3,577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-10.4 </c:v>
                  </c:pt>
                  <c:pt idx="5">
                    <c:v> 3,490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12">
                    <c:v>11/17~11/23신선깐마늘700g</c:v>
                  </c:pt>
                </c:lvl>
                <c:lvl>
                  <c:pt idx="0">
                    <c:v> 8,278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1,462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10,500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국산콩나물400g)</c:v>
                  </c:pt>
                  <c:pt idx="6">
                    <c:v>풀무원</c:v>
                  </c:pt>
                  <c:pt idx="7">
                    <c:v>풀무원</c:v>
                  </c:pt>
                  <c:pt idx="8">
                    <c:v>국산콩나물380g</c:v>
                  </c:pt>
                  <c:pt idx="11">
                    <c:v>(국산)500g</c:v>
                  </c:pt>
                  <c:pt idx="12">
                    <c:v>(풀무원국산)340g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경기미20kg</c:v>
                  </c:pt>
                  <c:pt idx="7">
                    <c:v>경기미20kg</c:v>
                  </c:pt>
                  <c:pt idx="10">
                    <c:v>20kg</c:v>
                  </c:pt>
                  <c:pt idx="12">
                    <c:v>(밥맛좋은쌀)</c:v>
                  </c:pt>
                </c:lvl>
                <c:lvl>
                  <c:pt idx="0">
                    <c:v> 77,283 </c:v>
                  </c:pt>
                  <c:pt idx="1">
                    <c:v> 63,900 </c:v>
                  </c:pt>
                  <c:pt idx="2">
                    <c:v>↑</c:v>
                  </c:pt>
                  <c:pt idx="3">
                    <c:v> 13,383 </c:v>
                  </c:pt>
                  <c:pt idx="4">
                    <c:v> 20.9 </c:v>
                  </c:pt>
                  <c:pt idx="5">
                    <c:v> 59,900 </c:v>
                  </c:pt>
                  <c:pt idx="6">
                    <c:v> 80,900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68,000 </c:v>
                  </c:pt>
                  <c:pt idx="12">
                    <c:v> 59,800 </c:v>
                  </c:pt>
                </c:lvl>
                <c:lvl>
                  <c:pt idx="5">
                    <c:v>11월 16일</c:v>
                  </c:pt>
                  <c:pt idx="6">
                    <c:v>11월 18일</c:v>
                  </c:pt>
                  <c:pt idx="7">
                    <c:v>11월 18일</c:v>
                  </c:pt>
                  <c:pt idx="8">
                    <c:v>11월 17일</c:v>
                  </c:pt>
                  <c:pt idx="9">
                    <c:v>11월 17일</c:v>
                  </c:pt>
                  <c:pt idx="10">
                    <c:v>11월 17일</c:v>
                  </c:pt>
                  <c:pt idx="11">
                    <c:v>11월 16일</c:v>
                  </c:pt>
                  <c:pt idx="12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307 </c:v>
                  </c:pt>
                  <c:pt idx="1">
                    <c:v> 495 </c:v>
                  </c:pt>
                  <c:pt idx="2">
                    <c:v>↓</c:v>
                  </c:pt>
                  <c:pt idx="3">
                    <c:v> 188 </c:v>
                  </c:pt>
                  <c:pt idx="4">
                    <c:v>-38.0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950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990 </c:v>
                  </c:pt>
                  <c:pt idx="12">
                    <c:v> - </c:v>
                  </c:pt>
                </c:lvl>
                <c:lvl>
                  <c:pt idx="5">
                    <c:v>우리주유소</c:v>
                  </c:pt>
                  <c:pt idx="6">
                    <c:v>sk엔크린제2광호주유소</c:v>
                  </c:pt>
                  <c:pt idx="7">
                    <c:v>sk엔크린청라에너지주유소</c:v>
                  </c:pt>
                  <c:pt idx="8">
                    <c:v>문화주유소</c:v>
                  </c:pt>
                  <c:pt idx="9">
                    <c:v>sk엔크린동일석유인천셀프주유소</c:v>
                  </c:pt>
                  <c:pt idx="10">
                    <c:v>sk엔크린성우셀프주유소</c:v>
                  </c:pt>
                  <c:pt idx="11">
                    <c:v>봉수대로주유소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1,727 </c:v>
                  </c:pt>
                  <c:pt idx="1">
                    <c:v> 1,652 </c:v>
                  </c:pt>
                  <c:pt idx="2">
                    <c:v>↑</c:v>
                  </c:pt>
                  <c:pt idx="3">
                    <c:v> 75 </c:v>
                  </c:pt>
                  <c:pt idx="4">
                    <c:v> 4.5 </c:v>
                  </c:pt>
                  <c:pt idx="5">
                    <c:v> 1,637 </c:v>
                  </c:pt>
                  <c:pt idx="6">
                    <c:v> 1,999 </c:v>
                  </c:pt>
                  <c:pt idx="7">
                    <c:v> 1,677 </c:v>
                  </c:pt>
                  <c:pt idx="8">
                    <c:v> 1,757 </c:v>
                  </c:pt>
                  <c:pt idx="9">
                    <c:v> 1,655 </c:v>
                  </c:pt>
                  <c:pt idx="10">
                    <c:v> 1,637 </c:v>
                  </c:pt>
                  <c:pt idx="11">
                    <c:v> 1,649 </c:v>
                  </c:pt>
                  <c:pt idx="12">
                    <c:v> 1,655 </c:v>
                  </c:pt>
                </c:lvl>
                <c:lvl>
                  <c:pt idx="5">
                    <c:v>10/28~11/17모나리자이야기(1+1)</c:v>
                  </c:pt>
                  <c:pt idx="6">
                    <c:v>(크리넥스)30롤</c:v>
                  </c:pt>
                  <c:pt idx="7">
                    <c:v>(크리넥스)30롤</c:v>
                  </c:pt>
                  <c:pt idx="8">
                    <c:v>(부자되는집)</c:v>
                  </c:pt>
                  <c:pt idx="9">
                    <c:v>30롤</c:v>
                  </c:pt>
                  <c:pt idx="11">
                    <c:v>24+6롤</c:v>
                  </c:pt>
                  <c:pt idx="12">
                    <c:v>(크리넥스울트라클린)</c:v>
                  </c:pt>
                </c:lvl>
                <c:lvl>
                  <c:pt idx="0">
                    <c:v> 16,848 </c:v>
                  </c:pt>
                  <c:pt idx="1">
                    <c:v> 20,400 </c:v>
                  </c:pt>
                  <c:pt idx="2">
                    <c:v>↓</c:v>
                  </c:pt>
                  <c:pt idx="3">
                    <c:v> 3,552 </c:v>
                  </c:pt>
                  <c:pt idx="4">
                    <c:v>-17.4 </c:v>
                  </c:pt>
                  <c:pt idx="5">
                    <c:v> 19,900 </c:v>
                  </c:pt>
                  <c:pt idx="6">
                    <c:v> 18,090 </c:v>
                  </c:pt>
                  <c:pt idx="7">
                    <c:v> 18,900 </c:v>
                  </c:pt>
                  <c:pt idx="8">
                    <c:v> 10,000 </c:v>
                  </c:pt>
                  <c:pt idx="9">
                    <c:v> 19,900 </c:v>
                  </c:pt>
                  <c:pt idx="10">
                    <c:v> 14,300 </c:v>
                  </c:pt>
                  <c:pt idx="11">
                    <c:v> 13,900 </c:v>
                  </c:pt>
                  <c:pt idx="12">
                    <c:v> 26,900 </c:v>
                  </c:pt>
                </c:lvl>
                <c:lvl>
                  <c:pt idx="5">
                    <c:v>10/28~11/17(1+1)</c:v>
                  </c:pt>
                  <c:pt idx="12">
                    <c:v>11/1~11/30(4.950)</c:v>
                  </c:pt>
                </c:lvl>
                <c:lvl>
                  <c:pt idx="0">
                    <c:v> 6,138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1,302 </c:v>
                  </c:pt>
                  <c:pt idx="4">
                    <c:v>-17.5 </c:v>
                  </c:pt>
                  <c:pt idx="5">
                    <c:v> 9,900 </c:v>
                  </c:pt>
                  <c:pt idx="6">
                    <c:v> 5,900 </c:v>
                  </c:pt>
                  <c:pt idx="7">
                    <c:v> 4,950 </c:v>
                  </c:pt>
                  <c:pt idx="8">
                    <c:v> 5,900 </c:v>
                  </c:pt>
                  <c:pt idx="9">
                    <c:v> 6,500 </c:v>
                  </c:pt>
                  <c:pt idx="10">
                    <c:v> 3,680 </c:v>
                  </c:pt>
                  <c:pt idx="11">
                    <c:v> 5,980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(스파크)6kg</c:v>
                  </c:pt>
                  <c:pt idx="8">
                    <c:v>(가루)3.5kg</c:v>
                  </c:pt>
                  <c:pt idx="9">
                    <c:v>2.7kg</c:v>
                  </c:pt>
                  <c:pt idx="10">
                    <c:v>액체</c:v>
                  </c:pt>
                  <c:pt idx="11">
                    <c:v>(액체)4ℓ</c:v>
                  </c:pt>
                  <c:pt idx="12">
                    <c:v>11/1~11/30비트2.8L액체(6.950)</c:v>
                  </c:pt>
                </c:lvl>
                <c:lvl>
                  <c:pt idx="0">
                    <c:v> 9,197 </c:v>
                  </c:pt>
                  <c:pt idx="1">
                    <c:v> 11,850 </c:v>
                  </c:pt>
                  <c:pt idx="2">
                    <c:v>↓</c:v>
                  </c:pt>
                  <c:pt idx="3">
                    <c:v> 2,653 </c:v>
                  </c:pt>
                  <c:pt idx="4">
                    <c:v>-22.4 </c:v>
                  </c:pt>
                  <c:pt idx="5">
                    <c:v> 9,900 </c:v>
                  </c:pt>
                  <c:pt idx="6">
                    <c:v> 8,900 </c:v>
                  </c:pt>
                  <c:pt idx="7">
                    <c:v> 8,900 </c:v>
                  </c:pt>
                  <c:pt idx="8">
                    <c:v> 13,500 </c:v>
                  </c:pt>
                  <c:pt idx="9">
                    <c:v> 6,500 </c:v>
                  </c:pt>
                  <c:pt idx="10">
                    <c:v> 7,480 </c:v>
                  </c:pt>
                  <c:pt idx="11">
                    <c:v> 9,800 </c:v>
                  </c:pt>
                  <c:pt idx="12">
                    <c:v> 13,900 </c:v>
                  </c:pt>
                </c:lvl>
                <c:lvl>
                  <c:pt idx="6">
                    <c:v>6개</c:v>
                  </c:pt>
                  <c:pt idx="7">
                    <c:v>6개</c:v>
                  </c:pt>
                </c:lvl>
                <c:lvl>
                  <c:pt idx="0">
                    <c:v> 3,453 </c:v>
                  </c:pt>
                  <c:pt idx="1">
                    <c:v> 1,320 </c:v>
                  </c:pt>
                  <c:pt idx="2">
                    <c:v>↑</c:v>
                  </c:pt>
                  <c:pt idx="3">
                    <c:v> 2,133 </c:v>
                  </c:pt>
                  <c:pt idx="4">
                    <c:v> 161.6 </c:v>
                  </c:pt>
                  <c:pt idx="5">
                    <c:v> 1,280 </c:v>
                  </c:pt>
                  <c:pt idx="6">
                    <c:v> 7,680 </c:v>
                  </c:pt>
                  <c:pt idx="7">
                    <c:v> 7,680 </c:v>
                  </c:pt>
                  <c:pt idx="8">
                    <c:v> 1,400 </c:v>
                  </c:pt>
                  <c:pt idx="9">
                    <c:v> 1,380 </c:v>
                  </c:pt>
                  <c:pt idx="10">
                    <c:v> 1,300 </c:v>
                  </c:pt>
                  <c:pt idx="11">
                    <c:v> 1,290 </c:v>
                  </c:pt>
                  <c:pt idx="12">
                    <c:v> 1,350 </c:v>
                  </c:pt>
                </c:lvl>
                <c:lvl>
                  <c:pt idx="12">
                    <c:v>11/17~11/30(8.800)</c:v>
                  </c:pt>
                </c:lvl>
                <c:lvl>
                  <c:pt idx="0">
                    <c:v> 14,083 </c:v>
                  </c:pt>
                  <c:pt idx="1">
                    <c:v> 16,250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-13.3 </c:v>
                  </c:pt>
                  <c:pt idx="5">
                    <c:v> 17,000 </c:v>
                  </c:pt>
                  <c:pt idx="6">
                    <c:v> 16,000 </c:v>
                  </c:pt>
                  <c:pt idx="7">
                    <c:v> 16,000 </c:v>
                  </c:pt>
                  <c:pt idx="8">
                    <c:v> 12,500 </c:v>
                  </c:pt>
                  <c:pt idx="9">
                    <c:v> 12,500 </c:v>
                  </c:pt>
                  <c:pt idx="10">
                    <c:v> 10,500 </c:v>
                  </c:pt>
                  <c:pt idx="11">
                    <c:v> 16,500 </c:v>
                  </c:pt>
                  <c:pt idx="12">
                    <c:v> 16,000 </c:v>
                  </c:pt>
                </c:lvl>
                <c:lvl>
                  <c:pt idx="5">
                    <c:v>10/28~11/17풀무원(1+1)</c:v>
                  </c:pt>
                  <c:pt idx="6">
                    <c:v>풀무원600g</c:v>
                  </c:pt>
                  <c:pt idx="7">
                    <c:v>풀무원600g</c:v>
                  </c:pt>
                  <c:pt idx="12">
                    <c:v>(풀무원)1+1</c:v>
                  </c:pt>
                </c:lvl>
                <c:lvl>
                  <c:pt idx="0">
                    <c:v> 3,575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165 </c:v>
                  </c:pt>
                  <c:pt idx="4">
                    <c:v>-4.4 </c:v>
                  </c:pt>
                  <c:pt idx="5">
                    <c:v> 4,990 </c:v>
                  </c:pt>
                  <c:pt idx="6">
                    <c:v> 4,980 </c:v>
                  </c:pt>
                  <c:pt idx="7">
                    <c:v> 4,980 </c:v>
                  </c:pt>
                  <c:pt idx="8">
                    <c:v> 2,500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2,500 </c:v>
                  </c:pt>
                  <c:pt idx="12">
                    <c:v> 4,980 </c:v>
                  </c:pt>
                </c:lvl>
                <c:lvl>
                  <c:pt idx="0">
                    <c:v> 15,733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15,733 </c:v>
                  </c:pt>
                  <c:pt idx="4">
                    <c:v> - </c:v>
                  </c:pt>
                  <c:pt idx="5">
                    <c:v> 24,900 </c:v>
                  </c:pt>
                  <c:pt idx="6">
                    <c:v> 23,300 </c:v>
                  </c:pt>
                  <c:pt idx="7">
                    <c:v> 19,000 </c:v>
                  </c:pt>
                  <c:pt idx="8">
                    <c:v> 27,200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5">
                    <c:v>10/28~11/17삼림통밀식빵(소)</c:v>
                  </c:pt>
                  <c:pt idx="6">
                    <c:v>420g</c:v>
                  </c:pt>
                  <c:pt idx="7">
                    <c:v>420g</c:v>
                  </c:pt>
                  <c:pt idx="12">
                    <c:v>(브레디크식빵)</c:v>
                  </c:pt>
                </c:lvl>
                <c:lvl>
                  <c:pt idx="0">
                    <c:v> 2,278 </c:v>
                  </c:pt>
                  <c:pt idx="1">
                    <c:v> 2,595 </c:v>
                  </c:pt>
                  <c:pt idx="2">
                    <c:v>↓</c:v>
                  </c:pt>
                  <c:pt idx="3">
                    <c:v> 317 </c:v>
                  </c:pt>
                  <c:pt idx="4">
                    <c:v>-12.2 </c:v>
                  </c:pt>
                  <c:pt idx="5">
                    <c:v> 2,280 </c:v>
                  </c:pt>
                  <c:pt idx="6">
                    <c:v> 2,480 </c:v>
                  </c:pt>
                  <c:pt idx="7">
                    <c:v> 2,480 </c:v>
                  </c:pt>
                  <c:pt idx="8">
                    <c:v> 2,600 </c:v>
                  </c:pt>
                  <c:pt idx="9">
                    <c:v> 2,350 </c:v>
                  </c:pt>
                  <c:pt idx="10">
                    <c:v> 1,480 </c:v>
                  </c:pt>
                  <c:pt idx="11">
                    <c:v> 2,590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5개</c:v>
                  </c:pt>
                  <c:pt idx="11">
                    <c:v>묶음(5개)</c:v>
                  </c:pt>
                  <c:pt idx="12">
                    <c:v>11/17~23한봉지5개</c:v>
                  </c:pt>
                </c:lvl>
                <c:lvl>
                  <c:pt idx="0">
                    <c:v> 3,868 </c:v>
                  </c:pt>
                  <c:pt idx="1">
                    <c:v> 3,635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6.4 </c:v>
                  </c:pt>
                  <c:pt idx="5">
                    <c:v> 3,680 </c:v>
                  </c:pt>
                  <c:pt idx="6">
                    <c:v> 3,670 </c:v>
                  </c:pt>
                  <c:pt idx="7">
                    <c:v> 3,680 </c:v>
                  </c:pt>
                  <c:pt idx="8">
                    <c:v> 4,000 </c:v>
                  </c:pt>
                  <c:pt idx="9">
                    <c:v> 4,500 </c:v>
                  </c:pt>
                  <c:pt idx="10">
                    <c:v> 3,680 </c:v>
                  </c:pt>
                  <c:pt idx="11">
                    <c:v> 3,590 </c:v>
                  </c:pt>
                  <c:pt idx="12">
                    <c:v> 3,680 </c:v>
                  </c:pt>
                </c:lvl>
                <c:lvl>
                  <c:pt idx="12">
                    <c:v>11/19~11/23새우깡(소)960</c:v>
                  </c:pt>
                </c:lvl>
                <c:lvl>
                  <c:pt idx="0">
                    <c:v> 1,107 </c:v>
                  </c:pt>
                  <c:pt idx="1">
                    <c:v> 1,100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1,020 </c:v>
                  </c:pt>
                  <c:pt idx="6">
                    <c:v> 1,000 </c:v>
                  </c:pt>
                  <c:pt idx="7">
                    <c:v> 1,020 </c:v>
                  </c:pt>
                  <c:pt idx="8">
                    <c:v> 1,100 </c:v>
                  </c:pt>
                  <c:pt idx="9">
                    <c:v> 1,200 </c:v>
                  </c:pt>
                  <c:pt idx="10">
                    <c:v> 1,300 </c:v>
                  </c:pt>
                  <c:pt idx="11">
                    <c:v> 1,000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오뚜기</c:v>
                  </c:pt>
                  <c:pt idx="7">
                    <c:v>해표</c:v>
                  </c:pt>
                  <c:pt idx="8">
                    <c:v>(포도씨유)</c:v>
                  </c:pt>
                  <c:pt idx="9">
                    <c:v>(해표)1.8ℓ</c:v>
                  </c:pt>
                  <c:pt idx="12">
                    <c:v>11/1~11/30카놀라유4.600</c:v>
                  </c:pt>
                </c:lvl>
                <c:lvl>
                  <c:pt idx="0">
                    <c:v> 6,013 </c:v>
                  </c:pt>
                  <c:pt idx="1">
                    <c:v> 9,090 </c:v>
                  </c:pt>
                  <c:pt idx="2">
                    <c:v>↓</c:v>
                  </c:pt>
                  <c:pt idx="3">
                    <c:v> 3,077 </c:v>
                  </c:pt>
                  <c:pt idx="4">
                    <c:v>-33.8 </c:v>
                  </c:pt>
                  <c:pt idx="5">
                    <c:v> 6,300 </c:v>
                  </c:pt>
                  <c:pt idx="6">
                    <c:v> 3,690 </c:v>
                  </c:pt>
                  <c:pt idx="7">
                    <c:v> 4,250 </c:v>
                  </c:pt>
                  <c:pt idx="8">
                    <c:v> 8,500 </c:v>
                  </c:pt>
                  <c:pt idx="9">
                    <c:v> 4,990 </c:v>
                  </c:pt>
                  <c:pt idx="10">
                    <c:v> 8,350 </c:v>
                  </c:pt>
                  <c:pt idx="11">
                    <c:v> 11,800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1,273 </c:v>
                  </c:pt>
                  <c:pt idx="1">
                    <c:v> 1,700 </c:v>
                  </c:pt>
                  <c:pt idx="2">
                    <c:v>↓</c:v>
                  </c:pt>
                  <c:pt idx="3">
                    <c:v> 427 </c:v>
                  </c:pt>
                  <c:pt idx="4">
                    <c:v>-25.1 </c:v>
                  </c:pt>
                  <c:pt idx="5">
                    <c:v> 1,120 </c:v>
                  </c:pt>
                  <c:pt idx="6">
                    <c:v> 1,120 </c:v>
                  </c:pt>
                  <c:pt idx="7">
                    <c:v> 1,120 </c:v>
                  </c:pt>
                  <c:pt idx="8">
                    <c:v> 1,450 </c:v>
                  </c:pt>
                  <c:pt idx="9">
                    <c:v> 1,580 </c:v>
                  </c:pt>
                  <c:pt idx="10">
                    <c:v> 1,250 </c:v>
                  </c:pt>
                  <c:pt idx="11">
                    <c:v> 1,250 </c:v>
                  </c:pt>
                  <c:pt idx="12">
                    <c:v> 2,150 </c:v>
                  </c:pt>
                </c:lvl>
                <c:lvl>
                  <c:pt idx="0">
                    <c:v> 5,298 </c:v>
                  </c:pt>
                  <c:pt idx="1">
                    <c:v> 5,130 </c:v>
                  </c:pt>
                  <c:pt idx="2">
                    <c:v>↑</c:v>
                  </c:pt>
                  <c:pt idx="3">
                    <c:v> 168 </c:v>
                  </c:pt>
                  <c:pt idx="4">
                    <c:v> 3.3 </c:v>
                  </c:pt>
                  <c:pt idx="5">
                    <c:v> 5,150 </c:v>
                  </c:pt>
                  <c:pt idx="6">
                    <c:v> 5,080 </c:v>
                  </c:pt>
                  <c:pt idx="7">
                    <c:v> 5,080 </c:v>
                  </c:pt>
                  <c:pt idx="8">
                    <c:v> 5,300 </c:v>
                  </c:pt>
                  <c:pt idx="9">
                    <c:v> 6,200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6">
                    <c:v>500g</c:v>
                  </c:pt>
                  <c:pt idx="7">
                    <c:v>500g</c:v>
                  </c:pt>
                  <c:pt idx="8">
                    <c:v>1kg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10,893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15.9 </c:v>
                  </c:pt>
                  <c:pt idx="5">
                    <c:v> 9,990 </c:v>
                  </c:pt>
                  <c:pt idx="6">
                    <c:v> 9,390 </c:v>
                  </c:pt>
                  <c:pt idx="7">
                    <c:v> 9,980 </c:v>
                  </c:pt>
                  <c:pt idx="8">
                    <c:v> 9,000 </c:v>
                  </c:pt>
                  <c:pt idx="9">
                    <c:v> 15,000 </c:v>
                  </c:pt>
                  <c:pt idx="10">
                    <c:v> 12,000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12">
                    <c:v>11/14~12/31(850g)</c:v>
                  </c:pt>
                </c:lvl>
                <c:lvl>
                  <c:pt idx="0">
                    <c:v> 26,900 </c:v>
                  </c:pt>
                  <c:pt idx="1">
                    <c:v> 24,900 </c:v>
                  </c:pt>
                  <c:pt idx="2">
                    <c:v>↑</c:v>
                  </c:pt>
                  <c:pt idx="3">
                    <c:v> 2,000 </c:v>
                  </c:pt>
                  <c:pt idx="4">
                    <c:v> 8.0 </c:v>
                  </c:pt>
                  <c:pt idx="5">
                    <c:v> 33,600 </c:v>
                  </c:pt>
                  <c:pt idx="6">
                    <c:v> 14,000 </c:v>
                  </c:pt>
                  <c:pt idx="7">
                    <c:v> 44,800 </c:v>
                  </c:pt>
                  <c:pt idx="8">
                    <c:v> 15,000 </c:v>
                  </c:pt>
                  <c:pt idx="9">
                    <c:v> 28,000 </c:v>
                  </c:pt>
                  <c:pt idx="10">
                    <c:v> 26,000 </c:v>
                  </c:pt>
                  <c:pt idx="11">
                    <c:v> 15,000 </c:v>
                  </c:pt>
                  <c:pt idx="12">
                    <c:v> 34,800 </c:v>
                  </c:pt>
                </c:lvl>
                <c:lvl>
                  <c:pt idx="5">
                    <c:v>(햇감자)1.5kg</c:v>
                  </c:pt>
                  <c:pt idx="6">
                    <c:v>1.2kg</c:v>
                  </c:pt>
                  <c:pt idx="8">
                    <c:v>1봉지</c:v>
                  </c:pt>
                  <c:pt idx="11">
                    <c:v>1봉지</c:v>
                  </c:pt>
                  <c:pt idx="12">
                    <c:v>(신선감자)1.2kg</c:v>
                  </c:pt>
                </c:lvl>
                <c:lvl>
                  <c:pt idx="0">
                    <c:v> 3,177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187 </c:v>
                  </c:pt>
                  <c:pt idx="4">
                    <c:v> 6.2 </c:v>
                  </c:pt>
                  <c:pt idx="5">
                    <c:v> 3,990 </c:v>
                  </c:pt>
                  <c:pt idx="6">
                    <c:v> 3,790 </c:v>
                  </c:pt>
                  <c:pt idx="7">
                    <c:v> 3,280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6">
                    <c:v>3개입</c:v>
                  </c:pt>
                  <c:pt idx="7">
                    <c:v>3개</c:v>
                  </c:pt>
                </c:lvl>
                <c:lvl>
                  <c:pt idx="0">
                    <c:v> 1,512 </c:v>
                  </c:pt>
                  <c:pt idx="1">
                    <c:v> 955 </c:v>
                  </c:pt>
                  <c:pt idx="2">
                    <c:v>↑</c:v>
                  </c:pt>
                  <c:pt idx="3">
                    <c:v> 557 </c:v>
                  </c:pt>
                  <c:pt idx="4">
                    <c:v> 58.3 </c:v>
                  </c:pt>
                  <c:pt idx="5">
                    <c:v> 880 </c:v>
                  </c:pt>
                  <c:pt idx="6">
                    <c:v> 2,640 </c:v>
                  </c:pt>
                  <c:pt idx="7">
                    <c:v> 2,640 </c:v>
                  </c:pt>
                  <c:pt idx="8">
                    <c:v> 1,000 </c:v>
                  </c:pt>
                  <c:pt idx="9">
                    <c:v> 980 </c:v>
                  </c:pt>
                  <c:pt idx="10">
                    <c:v> 930 </c:v>
                  </c:pt>
                  <c:pt idx="11">
                    <c:v> 990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(특란)</c:v>
                  </c:pt>
                  <c:pt idx="11">
                    <c:v>특란</c:v>
                  </c:pt>
                  <c:pt idx="12">
                    <c:v>(풀무원목초특란)15개</c:v>
                  </c:pt>
                </c:lvl>
                <c:lvl>
                  <c:pt idx="0">
                    <c:v> 7,795 </c:v>
                  </c:pt>
                  <c:pt idx="1">
                    <c:v> 8,490 </c:v>
                  </c:pt>
                  <c:pt idx="2">
                    <c:v>↓</c:v>
                  </c:pt>
                  <c:pt idx="3">
                    <c:v> 695 </c:v>
                  </c:pt>
                  <c:pt idx="4">
                    <c:v>-8.2 </c:v>
                  </c:pt>
                  <c:pt idx="5">
                    <c:v> 5,890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7,500 </c:v>
                  </c:pt>
                  <c:pt idx="9">
                    <c:v> 11,000 </c:v>
                  </c:pt>
                  <c:pt idx="10">
                    <c:v> 10,500 </c:v>
                  </c:pt>
                  <c:pt idx="11">
                    <c:v> 8,000 </c:v>
                  </c:pt>
                  <c:pt idx="12">
                    <c:v> 8,980 </c:v>
                  </c:pt>
                </c:lvl>
                <c:lvl>
                  <c:pt idx="5">
                    <c:v>(무항생제생닭)</c:v>
                  </c:pt>
                  <c:pt idx="12">
                    <c:v>(하림6호)</c:v>
                  </c:pt>
                </c:lvl>
                <c:lvl>
                  <c:pt idx="0">
                    <c:v> 7,875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1,885 </c:v>
                  </c:pt>
                  <c:pt idx="4">
                    <c:v> 31.5 </c:v>
                  </c:pt>
                  <c:pt idx="5">
                    <c:v> 8,990 </c:v>
                  </c:pt>
                  <c:pt idx="6">
                    <c:v> 8,980 </c:v>
                  </c:pt>
                  <c:pt idx="7">
                    <c:v> 7,280 </c:v>
                  </c:pt>
                  <c:pt idx="8">
                    <c:v> 7,000 </c:v>
                  </c:pt>
                  <c:pt idx="9">
                    <c:v> 7,500 </c:v>
                  </c:pt>
                  <c:pt idx="10">
                    <c:v> 7,500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600g (100g 2.790)</c:v>
                  </c:pt>
                  <c:pt idx="6">
                    <c:v>600g</c:v>
                  </c:pt>
                  <c:pt idx="8">
                    <c:v>600g</c:v>
                  </c:pt>
                  <c:pt idx="11">
                    <c:v>600g</c:v>
                  </c:pt>
                  <c:pt idx="12">
                    <c:v>11/17~11/23(500g 13.800)</c:v>
                  </c:pt>
                </c:lvl>
                <c:lvl>
                  <c:pt idx="0">
                    <c:v> 15,920 </c:v>
                  </c:pt>
                  <c:pt idx="1">
                    <c:v> 15,525 </c:v>
                  </c:pt>
                  <c:pt idx="2">
                    <c:v>↑</c:v>
                  </c:pt>
                  <c:pt idx="3">
                    <c:v> 395 </c:v>
                  </c:pt>
                  <c:pt idx="4">
                    <c:v> 2.5 </c:v>
                  </c:pt>
                  <c:pt idx="5">
                    <c:v> 16,740 </c:v>
                  </c:pt>
                  <c:pt idx="6">
                    <c:v> 15,480 </c:v>
                  </c:pt>
                  <c:pt idx="7">
                    <c:v> 15,500 </c:v>
                  </c:pt>
                  <c:pt idx="8">
                    <c:v> 14,800 </c:v>
                  </c:pt>
                  <c:pt idx="9">
                    <c:v> 17,000 </c:v>
                  </c:pt>
                  <c:pt idx="10">
                    <c:v> 16,000 </c:v>
                  </c:pt>
                  <c:pt idx="11">
                    <c:v> 13,800 </c:v>
                  </c:pt>
                  <c:pt idx="12">
                    <c:v> 17,250 </c:v>
                  </c:pt>
                </c:lvl>
                <c:lvl>
                  <c:pt idx="5">
                    <c:v>등심500g(100g ,15.110)</c:v>
                  </c:pt>
                  <c:pt idx="6">
                    <c:v>450g 한우등심</c:v>
                  </c:pt>
                  <c:pt idx="7">
                    <c:v>한우등심300g</c:v>
                  </c:pt>
                  <c:pt idx="8">
                    <c:v>600g</c:v>
                  </c:pt>
                  <c:pt idx="11">
                    <c:v>(등심)600g (100g 11.000)</c:v>
                  </c:pt>
                  <c:pt idx="12">
                    <c:v>(우월한우)300g</c:v>
                  </c:pt>
                </c:lvl>
                <c:lvl>
                  <c:pt idx="0">
                    <c:v> 65,693 </c:v>
                  </c:pt>
                  <c:pt idx="1">
                    <c:v> 53,900 </c:v>
                  </c:pt>
                  <c:pt idx="2">
                    <c:v>↑</c:v>
                  </c:pt>
                  <c:pt idx="3">
                    <c:v> 11,793 </c:v>
                  </c:pt>
                  <c:pt idx="4">
                    <c:v> 21.9 </c:v>
                  </c:pt>
                  <c:pt idx="5">
                    <c:v> 75,550 </c:v>
                  </c:pt>
                  <c:pt idx="6">
                    <c:v> 68,810 </c:v>
                  </c:pt>
                  <c:pt idx="7">
                    <c:v> 47,800 </c:v>
                  </c:pt>
                  <c:pt idx="8">
                    <c:v> 72,000 </c:v>
                  </c:pt>
                  <c:pt idx="9">
                    <c:v> 70,000 </c:v>
                  </c:pt>
                  <c:pt idx="10">
                    <c:v> 60,000 </c:v>
                  </c:pt>
                  <c:pt idx="11">
                    <c:v> 66,000 </c:v>
                  </c:pt>
                  <c:pt idx="12">
                    <c:v> 41,800 </c:v>
                  </c:pt>
                </c:lvl>
                <c:lvl>
                  <c:pt idx="5">
                    <c:v>700g</c:v>
                  </c:pt>
                  <c:pt idx="6">
                    <c:v>1.5kg</c:v>
                  </c:pt>
                  <c:pt idx="7">
                    <c:v>1.5kg</c:v>
                  </c:pt>
                  <c:pt idx="8">
                    <c:v>1box</c:v>
                  </c:pt>
                  <c:pt idx="11">
                    <c:v>1box</c:v>
                  </c:pt>
                  <c:pt idx="12">
                    <c:v>(국물용)300g</c:v>
                  </c:pt>
                </c:lvl>
                <c:lvl>
                  <c:pt idx="0">
                    <c:v> 10,883 </c:v>
                  </c:pt>
                  <c:pt idx="1">
                    <c:v> 9,990 </c:v>
                  </c:pt>
                  <c:pt idx="2">
                    <c:v>↑</c:v>
                  </c:pt>
                  <c:pt idx="3">
                    <c:v> 893 </c:v>
                  </c:pt>
                  <c:pt idx="4">
                    <c:v> 8.9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15,000 </c:v>
                  </c:pt>
                  <c:pt idx="8">
                    <c:v> 12,000 </c:v>
                  </c:pt>
                  <c:pt idx="9">
                    <c:v> 8,500 </c:v>
                  </c:pt>
                  <c:pt idx="10">
                    <c:v> 7,000 </c:v>
                  </c:pt>
                  <c:pt idx="11">
                    <c:v> 13,000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6">
                    <c:v>1손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5,642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1,848 </c:v>
                  </c:pt>
                  <c:pt idx="4">
                    <c:v>-24.7 </c:v>
                  </c:pt>
                  <c:pt idx="5">
                    <c:v> 3,990 </c:v>
                  </c:pt>
                  <c:pt idx="6">
                    <c:v> 6,980 </c:v>
                  </c:pt>
                  <c:pt idx="7">
                    <c:v> 4,880 </c:v>
                  </c:pt>
                  <c:pt idx="8">
                    <c:v> 10,000 </c:v>
                  </c:pt>
                  <c:pt idx="9">
                    <c:v> 4,000 </c:v>
                  </c:pt>
                  <c:pt idx="10">
                    <c:v> 4,000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고당도4개</c:v>
                  </c:pt>
                  <c:pt idx="6">
                    <c:v>6개</c:v>
                  </c:pt>
                  <c:pt idx="7">
                    <c:v>1.5kg</c:v>
                  </c:pt>
                  <c:pt idx="8">
                    <c:v>1개</c:v>
                  </c:pt>
                  <c:pt idx="11">
                    <c:v>7개(소)</c:v>
                  </c:pt>
                  <c:pt idx="12">
                    <c:v>(고당도안동)6개</c:v>
                  </c:pt>
                </c:lvl>
                <c:lvl>
                  <c:pt idx="0">
                    <c:v> 6,230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1,170 </c:v>
                  </c:pt>
                  <c:pt idx="4">
                    <c:v>-15.8 </c:v>
                  </c:pt>
                  <c:pt idx="5">
                    <c:v> 10,990 </c:v>
                  </c:pt>
                  <c:pt idx="6">
                    <c:v> 8,990 </c:v>
                  </c:pt>
                  <c:pt idx="7">
                    <c:v> 7,900 </c:v>
                  </c:pt>
                  <c:pt idx="8">
                    <c:v> 5,000 </c:v>
                  </c:pt>
                  <c:pt idx="9">
                    <c:v> 3,000 </c:v>
                  </c:pt>
                  <c:pt idx="10">
                    <c:v> 1,500 </c:v>
                  </c:pt>
                  <c:pt idx="11">
                    <c:v> 5,000 </c:v>
                  </c:pt>
                  <c:pt idx="12">
                    <c:v> 9,800 </c:v>
                  </c:pt>
                </c:lvl>
                <c:lvl>
                  <c:pt idx="5">
                    <c:v>1포기</c:v>
                  </c:pt>
                  <c:pt idx="8">
                    <c:v>1망(3포기)</c:v>
                  </c:pt>
                  <c:pt idx="11">
                    <c:v>1망(3포기)</c:v>
                  </c:pt>
                  <c:pt idx="12">
                    <c:v>1포기</c:v>
                  </c:pt>
                </c:lvl>
                <c:lvl>
                  <c:pt idx="0">
                    <c:v> 4,810 </c:v>
                  </c:pt>
                  <c:pt idx="1">
                    <c:v> 4,915 </c:v>
                  </c:pt>
                  <c:pt idx="2">
                    <c:v>↓</c:v>
                  </c:pt>
                  <c:pt idx="3">
                    <c:v> 105 </c:v>
                  </c:pt>
                  <c:pt idx="4">
                    <c:v>-2.1 </c:v>
                  </c:pt>
                  <c:pt idx="5">
                    <c:v> 3,490 </c:v>
                  </c:pt>
                  <c:pt idx="6">
                    <c:v> 1,890 </c:v>
                  </c:pt>
                  <c:pt idx="7">
                    <c:v> 3,980 </c:v>
                  </c:pt>
                  <c:pt idx="8">
                    <c:v> 9,000 </c:v>
                  </c:pt>
                  <c:pt idx="9">
                    <c:v> 5,000 </c:v>
                  </c:pt>
                  <c:pt idx="10">
                    <c:v> 5,500 </c:v>
                  </c:pt>
                  <c:pt idx="11">
                    <c:v> 7,000 </c:v>
                  </c:pt>
                  <c:pt idx="12">
                    <c:v> 2,830 </c:v>
                  </c:pt>
                </c:lvl>
                <c:lvl>
                  <c:pt idx="0">
                    <c:v> 1,693 </c:v>
                  </c:pt>
                  <c:pt idx="1">
                    <c:v> 1,990 </c:v>
                  </c:pt>
                  <c:pt idx="2">
                    <c:v>↓</c:v>
                  </c:pt>
                  <c:pt idx="3">
                    <c:v> 297 </c:v>
                  </c:pt>
                  <c:pt idx="4">
                    <c:v>-14.9 </c:v>
                  </c:pt>
                  <c:pt idx="5">
                    <c:v> 1,590 </c:v>
                  </c:pt>
                  <c:pt idx="6">
                    <c:v> 1,390 </c:v>
                  </c:pt>
                  <c:pt idx="7">
                    <c:v> 1,680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2,000 </c:v>
                  </c:pt>
                  <c:pt idx="11">
                    <c:v> 1,500 </c:v>
                  </c:pt>
                  <c:pt idx="12">
                    <c:v> 2,480 </c:v>
                  </c:pt>
                </c:lvl>
                <c:lvl>
                  <c:pt idx="5">
                    <c:v>깐대파1단</c:v>
                  </c:pt>
                  <c:pt idx="12">
                    <c:v>11/17~11/23흙대파1단(2.390)</c:v>
                  </c:pt>
                </c:lvl>
                <c:lvl>
                  <c:pt idx="0">
                    <c:v> 2,710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8.8 </c:v>
                  </c:pt>
                  <c:pt idx="5">
                    <c:v> 3,390 </c:v>
                  </c:pt>
                  <c:pt idx="6">
                    <c:v> 2,590 </c:v>
                  </c:pt>
                  <c:pt idx="7">
                    <c:v> 2,780 </c:v>
                  </c:pt>
                  <c:pt idx="8">
                    <c:v> 2,000 </c:v>
                  </c:pt>
                  <c:pt idx="9">
                    <c:v> 2,500 </c:v>
                  </c:pt>
                  <c:pt idx="10">
                    <c:v> 3,000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(中)1망</c:v>
                  </c:pt>
                  <c:pt idx="6">
                    <c:v>2kg</c:v>
                  </c:pt>
                  <c:pt idx="7">
                    <c:v>1.8kg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1.8kg 1망(11/17~11/23)</c:v>
                  </c:pt>
                </c:lvl>
                <c:lvl>
                  <c:pt idx="0">
                    <c:v> 3,577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413 </c:v>
                  </c:pt>
                  <c:pt idx="4">
                    <c:v>-10.4 </c:v>
                  </c:pt>
                  <c:pt idx="5">
                    <c:v> 3,490 </c:v>
                  </c:pt>
                  <c:pt idx="6">
                    <c:v> 3,990 </c:v>
                  </c:pt>
                  <c:pt idx="7">
                    <c:v> 3,980 </c:v>
                  </c:pt>
                  <c:pt idx="8">
                    <c:v> 4,000 </c:v>
                  </c:pt>
                  <c:pt idx="9">
                    <c:v> 3,000 </c:v>
                  </c:pt>
                  <c:pt idx="10">
                    <c:v> 3,000 </c:v>
                  </c:pt>
                  <c:pt idx="11">
                    <c:v> 5,000 </c:v>
                  </c:pt>
                  <c:pt idx="12">
                    <c:v> 2,980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7">
                    <c:v>200g</c:v>
                  </c:pt>
                  <c:pt idx="8">
                    <c:v>(의성마늘)大</c:v>
                  </c:pt>
                  <c:pt idx="12">
                    <c:v>11/17~11/23신선깐마늘700g</c:v>
                  </c:pt>
                </c:lvl>
                <c:lvl>
                  <c:pt idx="0">
                    <c:v> 8,278 </c:v>
                  </c:pt>
                  <c:pt idx="1">
                    <c:v> 9,740 </c:v>
                  </c:pt>
                  <c:pt idx="2">
                    <c:v>↓</c:v>
                  </c:pt>
                  <c:pt idx="3">
                    <c:v> 1,462 </c:v>
                  </c:pt>
                  <c:pt idx="4">
                    <c:v>-15.0 </c:v>
                  </c:pt>
                  <c:pt idx="5">
                    <c:v> 11,900 </c:v>
                  </c:pt>
                  <c:pt idx="6">
                    <c:v> 4,290 </c:v>
                  </c:pt>
                  <c:pt idx="7">
                    <c:v> 3,480 </c:v>
                  </c:pt>
                  <c:pt idx="8">
                    <c:v> 10,000 </c:v>
                  </c:pt>
                  <c:pt idx="9">
                    <c:v> 10,500 </c:v>
                  </c:pt>
                  <c:pt idx="10">
                    <c:v> 9,500 </c:v>
                  </c:pt>
                  <c:pt idx="11">
                    <c:v> 11,500 </c:v>
                  </c:pt>
                  <c:pt idx="12">
                    <c:v> 7,980 </c:v>
                  </c:pt>
                </c:lvl>
                <c:lvl>
                  <c:pt idx="5">
                    <c:v>(cj 무농약 국산콩나물400g)</c:v>
                  </c:pt>
                  <c:pt idx="6">
                    <c:v>풀무원</c:v>
                  </c:pt>
                  <c:pt idx="7">
                    <c:v>풀무원</c:v>
                  </c:pt>
                  <c:pt idx="8">
                    <c:v>국산콩나물380g</c:v>
                  </c:pt>
                  <c:pt idx="11">
                    <c:v>(국산)500g</c:v>
                  </c:pt>
                  <c:pt idx="12">
                    <c:v>(풀무원국산)340g</c:v>
                  </c:pt>
                </c:lvl>
                <c:lvl>
                  <c:pt idx="0">
                    <c:v> 2,615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-1.3 </c:v>
                  </c:pt>
                  <c:pt idx="5">
                    <c:v> 2,890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농협안심쌀</c:v>
                  </c:pt>
                  <c:pt idx="6">
                    <c:v>경기미20kg</c:v>
                  </c:pt>
                  <c:pt idx="7">
                    <c:v>경기미20kg</c:v>
                  </c:pt>
                  <c:pt idx="10">
                    <c:v>20kg</c:v>
                  </c:pt>
                  <c:pt idx="12">
                    <c:v>(밥맛좋은쌀)</c:v>
                  </c:pt>
                </c:lvl>
                <c:lvl>
                  <c:pt idx="0">
                    <c:v> 77,283 </c:v>
                  </c:pt>
                  <c:pt idx="1">
                    <c:v> 63,900 </c:v>
                  </c:pt>
                  <c:pt idx="2">
                    <c:v>↑</c:v>
                  </c:pt>
                  <c:pt idx="3">
                    <c:v> 13,383 </c:v>
                  </c:pt>
                  <c:pt idx="4">
                    <c:v> 20.9 </c:v>
                  </c:pt>
                  <c:pt idx="5">
                    <c:v> 59,900 </c:v>
                  </c:pt>
                  <c:pt idx="6">
                    <c:v> 80,900 </c:v>
                  </c:pt>
                  <c:pt idx="7">
                    <c:v> 75,900 </c:v>
                  </c:pt>
                  <c:pt idx="8">
                    <c:v> 74,000 </c:v>
                  </c:pt>
                  <c:pt idx="9">
                    <c:v> 79,000 </c:v>
                  </c:pt>
                  <c:pt idx="10">
                    <c:v> 94,000 </c:v>
                  </c:pt>
                  <c:pt idx="11">
                    <c:v> 68,000 </c:v>
                  </c:pt>
                  <c:pt idx="12">
                    <c:v> 59,800 </c:v>
                  </c:pt>
                </c:lvl>
                <c:lvl>
                  <c:pt idx="5">
                    <c:v>11월 16일</c:v>
                  </c:pt>
                  <c:pt idx="6">
                    <c:v>11월 18일</c:v>
                  </c:pt>
                  <c:pt idx="7">
                    <c:v>11월 18일</c:v>
                  </c:pt>
                  <c:pt idx="8">
                    <c:v>11월 17일</c:v>
                  </c:pt>
                  <c:pt idx="9">
                    <c:v>11월 17일</c:v>
                  </c:pt>
                  <c:pt idx="10">
                    <c:v>11월 17일</c:v>
                  </c:pt>
                  <c:pt idx="11">
                    <c:v>11월 16일</c:v>
                  </c:pt>
                  <c:pt idx="12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롯데마트   (검단점)</c:v>
                  </c:pt>
                  <c:pt idx="7">
                    <c:v>이마트 
(검단점)</c:v>
                  </c:pt>
                  <c:pt idx="8">
                    <c:v>정서진
중앙시장</c:v>
                  </c:pt>
                  <c:pt idx="9">
                    <c:v>거북시장</c:v>
                  </c:pt>
                  <c:pt idx="10">
                    <c:v>가좌시장</c:v>
                  </c:pt>
                  <c:pt idx="11">
                    <c:v>강남시장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607104"/>
        <c:axId val="210625280"/>
      </c:barChart>
      <c:catAx>
        <c:axId val="2106071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10625280"/>
        <c:crosses val="autoZero"/>
        <c:auto val="1"/>
        <c:lblAlgn val="ctr"/>
        <c:lblOffset val="100"/>
        <c:noMultiLvlLbl val="0"/>
      </c:catAx>
      <c:valAx>
        <c:axId val="210625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0607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13" activePane="bottomRight" state="frozen"/>
      <selection pane="topRight" activeCell="I1" sqref="I1"/>
      <selection pane="bottomLeft" activeCell="A4" sqref="A4"/>
      <selection pane="bottomRight" activeCell="I27" sqref="I27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85</v>
      </c>
      <c r="J2" s="10" t="s">
        <v>81</v>
      </c>
      <c r="K2" s="10" t="s">
        <v>80</v>
      </c>
      <c r="L2" s="10" t="s">
        <v>83</v>
      </c>
      <c r="M2" s="10" t="s">
        <v>76</v>
      </c>
      <c r="N2" s="7" t="s">
        <v>84</v>
      </c>
      <c r="O2" s="10" t="s">
        <v>86</v>
      </c>
      <c r="P2" s="7" t="s">
        <v>82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138</v>
      </c>
      <c r="J3" s="13" t="s">
        <v>155</v>
      </c>
      <c r="K3" s="13" t="s">
        <v>155</v>
      </c>
      <c r="L3" s="13" t="s">
        <v>175</v>
      </c>
      <c r="M3" s="13" t="s">
        <v>175</v>
      </c>
      <c r="N3" s="13" t="s">
        <v>175</v>
      </c>
      <c r="O3" s="13" t="s">
        <v>138</v>
      </c>
      <c r="P3" s="13" t="s">
        <v>187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77283.333333333328</v>
      </c>
      <c r="E4" s="3">
        <f>AVERAGE(O4:P4)</f>
        <v>63900</v>
      </c>
      <c r="F4" s="4" t="str">
        <f>IF((D4-E4)&lt;0,"↓",IF((D4-E4)&gt;0,"↑",""))</f>
        <v>↑</v>
      </c>
      <c r="G4" s="5">
        <f>ABS(D4-E4)</f>
        <v>13383.333333333328</v>
      </c>
      <c r="H4" s="11">
        <f>IFERROR(ROUND(((D4-E4)/E4)*100,1),"-")</f>
        <v>20.9</v>
      </c>
      <c r="I4" s="14">
        <v>59900</v>
      </c>
      <c r="J4" s="14">
        <v>80900</v>
      </c>
      <c r="K4" s="14">
        <v>75900</v>
      </c>
      <c r="L4" s="14">
        <v>74000</v>
      </c>
      <c r="M4" s="14">
        <v>79000</v>
      </c>
      <c r="N4" s="14">
        <v>94000</v>
      </c>
      <c r="O4" s="14">
        <v>68000</v>
      </c>
      <c r="P4" s="14">
        <v>59800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139</v>
      </c>
      <c r="J5" s="21" t="s">
        <v>156</v>
      </c>
      <c r="K5" s="21" t="s">
        <v>156</v>
      </c>
      <c r="L5" s="21"/>
      <c r="M5" s="21"/>
      <c r="N5" s="21" t="s">
        <v>180</v>
      </c>
      <c r="O5" s="21"/>
      <c r="P5" s="21" t="s">
        <v>128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2615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35</v>
      </c>
      <c r="H6" s="11">
        <f t="shared" ref="H6:H68" si="0">IFERROR(ROUND(((D6-E6)/E6)*100,1),"-")</f>
        <v>-1.3</v>
      </c>
      <c r="I6" s="14">
        <v>2890</v>
      </c>
      <c r="J6" s="14">
        <v>2500</v>
      </c>
      <c r="K6" s="14">
        <v>2500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140</v>
      </c>
      <c r="J7" s="21" t="s">
        <v>157</v>
      </c>
      <c r="K7" s="21" t="s">
        <v>157</v>
      </c>
      <c r="L7" s="21" t="s">
        <v>176</v>
      </c>
      <c r="M7" s="21"/>
      <c r="N7" s="21"/>
      <c r="O7" s="21" t="s">
        <v>100</v>
      </c>
      <c r="P7" s="21" t="s">
        <v>188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8278.3333333333339</v>
      </c>
      <c r="E8" s="3">
        <f>AVERAGE(O8:P8)</f>
        <v>9740</v>
      </c>
      <c r="F8" s="4" t="str">
        <f>IF((D8-E8)&lt;0,"↓",IF((D8-E8)&gt;0,"↑",""))</f>
        <v>↓</v>
      </c>
      <c r="G8" s="5">
        <f>ABS(D8-E8)</f>
        <v>1461.6666666666661</v>
      </c>
      <c r="H8" s="11">
        <f t="shared" si="0"/>
        <v>-15</v>
      </c>
      <c r="I8" s="14">
        <v>11900</v>
      </c>
      <c r="J8" s="14">
        <v>4290</v>
      </c>
      <c r="K8" s="14">
        <v>3480</v>
      </c>
      <c r="L8" s="14">
        <v>10000</v>
      </c>
      <c r="M8" s="14">
        <v>10500</v>
      </c>
      <c r="N8" s="14">
        <v>9500</v>
      </c>
      <c r="O8" s="14">
        <v>11500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141</v>
      </c>
      <c r="J9" s="21" t="s">
        <v>112</v>
      </c>
      <c r="K9" s="24" t="s">
        <v>169</v>
      </c>
      <c r="L9" s="21" t="s">
        <v>121</v>
      </c>
      <c r="M9" s="21"/>
      <c r="N9" s="21"/>
      <c r="O9" s="21"/>
      <c r="P9" s="24" t="s">
        <v>189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3576.6666666666665</v>
      </c>
      <c r="E10" s="3">
        <f>AVERAGE(O10:P10)</f>
        <v>3990</v>
      </c>
      <c r="F10" s="4" t="str">
        <f>IF((D10-E10)&lt;0,"↓",IF((D10-E10)&gt;0,"↑",""))</f>
        <v>↓</v>
      </c>
      <c r="G10" s="5">
        <f>ABS(D10-E10)</f>
        <v>413.33333333333348</v>
      </c>
      <c r="H10" s="11">
        <f t="shared" si="0"/>
        <v>-10.4</v>
      </c>
      <c r="I10" s="14">
        <v>3490</v>
      </c>
      <c r="J10" s="14">
        <v>3990</v>
      </c>
      <c r="K10" s="14">
        <v>3980</v>
      </c>
      <c r="L10" s="14">
        <v>4000</v>
      </c>
      <c r="M10" s="14">
        <v>3000</v>
      </c>
      <c r="N10" s="14">
        <v>3000</v>
      </c>
      <c r="O10" s="14">
        <v>5000</v>
      </c>
      <c r="P10" s="14">
        <v>2980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87</v>
      </c>
      <c r="J11" s="21" t="s">
        <v>158</v>
      </c>
      <c r="K11" s="21" t="s">
        <v>118</v>
      </c>
      <c r="L11" s="21" t="s">
        <v>87</v>
      </c>
      <c r="M11" s="21"/>
      <c r="N11" s="21"/>
      <c r="O11" s="21" t="s">
        <v>87</v>
      </c>
      <c r="P11" s="21" t="s">
        <v>190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2710</v>
      </c>
      <c r="E12" s="3">
        <f>AVERAGE(O12:P12)</f>
        <v>2490</v>
      </c>
      <c r="F12" s="4" t="str">
        <f>IF((D12-E12)&lt;0,"↓",IF((D12-E12)&gt;0,"↑",""))</f>
        <v>↑</v>
      </c>
      <c r="G12" s="5">
        <f>ABS(D12-E12)</f>
        <v>220</v>
      </c>
      <c r="H12" s="11">
        <f t="shared" si="0"/>
        <v>8.8000000000000007</v>
      </c>
      <c r="I12" s="14">
        <v>3390</v>
      </c>
      <c r="J12" s="14">
        <v>2590</v>
      </c>
      <c r="K12" s="14">
        <v>2780</v>
      </c>
      <c r="L12" s="14">
        <v>2000</v>
      </c>
      <c r="M12" s="14">
        <v>2500</v>
      </c>
      <c r="N12" s="14">
        <v>3000</v>
      </c>
      <c r="O12" s="14">
        <v>2000</v>
      </c>
      <c r="P12" s="14">
        <v>2980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142</v>
      </c>
      <c r="J13" s="21"/>
      <c r="K13" s="21"/>
      <c r="L13" s="21"/>
      <c r="M13" s="21"/>
      <c r="N13" s="21"/>
      <c r="O13" s="21"/>
      <c r="P13" s="21" t="s">
        <v>191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1693.3333333333333</v>
      </c>
      <c r="E14" s="3">
        <f>AVERAGE(O14:P14)</f>
        <v>1990</v>
      </c>
      <c r="F14" s="4" t="str">
        <f>IF((D14-E14)&lt;0,"↓",IF((D14-E14)&gt;0,"↑",""))</f>
        <v>↓</v>
      </c>
      <c r="G14" s="5">
        <f>ABS(D14-E14)</f>
        <v>296.66666666666674</v>
      </c>
      <c r="H14" s="11">
        <f t="shared" si="0"/>
        <v>-14.9</v>
      </c>
      <c r="I14" s="14">
        <v>1590</v>
      </c>
      <c r="J14" s="14">
        <v>1390</v>
      </c>
      <c r="K14" s="14">
        <v>1680</v>
      </c>
      <c r="L14" s="14">
        <v>1500</v>
      </c>
      <c r="M14" s="14">
        <v>2000</v>
      </c>
      <c r="N14" s="14">
        <v>2000</v>
      </c>
      <c r="O14" s="14">
        <v>1500</v>
      </c>
      <c r="P14" s="14">
        <v>2480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4810</v>
      </c>
      <c r="E16" s="3">
        <f>AVERAGE(O16:P16)</f>
        <v>4915</v>
      </c>
      <c r="F16" s="4" t="str">
        <f>IF((D16-E16)&lt;0,"↓",IF((D16-E16)&gt;0,"↑",""))</f>
        <v>↓</v>
      </c>
      <c r="G16" s="5">
        <f>ABS(D16-E16)</f>
        <v>105</v>
      </c>
      <c r="H16" s="11">
        <f t="shared" si="0"/>
        <v>-2.1</v>
      </c>
      <c r="I16" s="14">
        <v>3490</v>
      </c>
      <c r="J16" s="14">
        <v>1890</v>
      </c>
      <c r="K16" s="14">
        <v>3980</v>
      </c>
      <c r="L16" s="14">
        <v>9000</v>
      </c>
      <c r="M16" s="14">
        <v>5000</v>
      </c>
      <c r="N16" s="14">
        <v>5500</v>
      </c>
      <c r="O16" s="14">
        <v>7000</v>
      </c>
      <c r="P16" s="14">
        <v>2830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88</v>
      </c>
      <c r="J17" s="21"/>
      <c r="K17" s="21"/>
      <c r="L17" s="21" t="s">
        <v>101</v>
      </c>
      <c r="M17" s="21"/>
      <c r="N17" s="21"/>
      <c r="O17" s="21" t="s">
        <v>101</v>
      </c>
      <c r="P17" s="21" t="s">
        <v>129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6230</v>
      </c>
      <c r="E18" s="3">
        <f>AVERAGE(O18:P18)</f>
        <v>7400</v>
      </c>
      <c r="F18" s="4" t="str">
        <f>IF((D18-E18)&lt;0,"↓",IF((D18-E18)&gt;0,"↑",""))</f>
        <v>↓</v>
      </c>
      <c r="G18" s="5">
        <f>ABS(D18-E18)</f>
        <v>1170</v>
      </c>
      <c r="H18" s="11">
        <f t="shared" si="0"/>
        <v>-15.8</v>
      </c>
      <c r="I18" s="14">
        <v>10990</v>
      </c>
      <c r="J18" s="14">
        <v>8990</v>
      </c>
      <c r="K18" s="14">
        <v>7900</v>
      </c>
      <c r="L18" s="14">
        <v>5000</v>
      </c>
      <c r="M18" s="14">
        <v>3000</v>
      </c>
      <c r="N18" s="14">
        <v>1500</v>
      </c>
      <c r="O18" s="14">
        <v>5000</v>
      </c>
      <c r="P18" s="14">
        <v>9800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143</v>
      </c>
      <c r="J19" s="22" t="s">
        <v>159</v>
      </c>
      <c r="K19" s="22" t="s">
        <v>170</v>
      </c>
      <c r="L19" s="22" t="s">
        <v>122</v>
      </c>
      <c r="M19" s="22"/>
      <c r="N19" s="22"/>
      <c r="O19" s="22" t="s">
        <v>183</v>
      </c>
      <c r="P19" s="22" t="s">
        <v>192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5641.666666666667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1848.333333333333</v>
      </c>
      <c r="H20" s="11">
        <f t="shared" si="0"/>
        <v>-24.7</v>
      </c>
      <c r="I20" s="14">
        <v>3990</v>
      </c>
      <c r="J20" s="14">
        <v>6980</v>
      </c>
      <c r="K20" s="14">
        <v>4880</v>
      </c>
      <c r="L20" s="14">
        <v>10000</v>
      </c>
      <c r="M20" s="14">
        <v>4000</v>
      </c>
      <c r="N20" s="14">
        <v>4000</v>
      </c>
      <c r="O20" s="14">
        <v>10000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89</v>
      </c>
      <c r="J21" s="21" t="s">
        <v>160</v>
      </c>
      <c r="K21" s="21"/>
      <c r="L21" s="21" t="s">
        <v>102</v>
      </c>
      <c r="M21" s="21"/>
      <c r="N21" s="21"/>
      <c r="O21" s="21" t="s">
        <v>102</v>
      </c>
      <c r="P21" s="21" t="s">
        <v>130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10883.333333333334</v>
      </c>
      <c r="E22" s="3">
        <f>AVERAGE(O22:P22)</f>
        <v>9990</v>
      </c>
      <c r="F22" s="4" t="str">
        <f>IF((D22-E22)&lt;0,"↓",IF((D22-E22)&gt;0,"↑",""))</f>
        <v>↑</v>
      </c>
      <c r="G22" s="5">
        <f>ABS(D22-E22)</f>
        <v>893.33333333333394</v>
      </c>
      <c r="H22" s="11">
        <f t="shared" si="0"/>
        <v>8.9</v>
      </c>
      <c r="I22" s="14">
        <v>12900</v>
      </c>
      <c r="J22" s="14">
        <v>9900</v>
      </c>
      <c r="K22" s="14">
        <v>15000</v>
      </c>
      <c r="L22" s="14">
        <v>12000</v>
      </c>
      <c r="M22" s="14">
        <v>8500</v>
      </c>
      <c r="N22" s="14">
        <v>7000</v>
      </c>
      <c r="O22" s="14">
        <v>13000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144</v>
      </c>
      <c r="J23" s="23" t="s">
        <v>161</v>
      </c>
      <c r="K23" s="23" t="s">
        <v>161</v>
      </c>
      <c r="L23" s="23" t="s">
        <v>103</v>
      </c>
      <c r="M23" s="23"/>
      <c r="N23" s="23"/>
      <c r="O23" s="23" t="s">
        <v>103</v>
      </c>
      <c r="P23" s="23" t="s">
        <v>131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65693.333333333328</v>
      </c>
      <c r="E24" s="3">
        <f>AVERAGE(O24:P24)</f>
        <v>53900</v>
      </c>
      <c r="F24" s="4" t="str">
        <f>IF((D24-E24)&lt;0,"↓",IF((D24-E24)&gt;0,"↑",""))</f>
        <v>↑</v>
      </c>
      <c r="G24" s="5">
        <f>ABS(D24-E24)</f>
        <v>11793.333333333328</v>
      </c>
      <c r="H24" s="11">
        <f t="shared" si="0"/>
        <v>21.9</v>
      </c>
      <c r="I24" s="14">
        <v>75550</v>
      </c>
      <c r="J24" s="14">
        <v>68810</v>
      </c>
      <c r="K24" s="14">
        <v>47800</v>
      </c>
      <c r="L24" s="14">
        <v>72000</v>
      </c>
      <c r="M24" s="14">
        <v>70000</v>
      </c>
      <c r="N24" s="14">
        <v>60000</v>
      </c>
      <c r="O24" s="14">
        <v>66000</v>
      </c>
      <c r="P24" s="14">
        <v>41800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145</v>
      </c>
      <c r="J25" s="21" t="s">
        <v>162</v>
      </c>
      <c r="K25" s="21" t="s">
        <v>171</v>
      </c>
      <c r="L25" s="21" t="s">
        <v>104</v>
      </c>
      <c r="M25" s="21"/>
      <c r="N25" s="21"/>
      <c r="O25" s="21" t="s">
        <v>184</v>
      </c>
      <c r="P25" s="21" t="s">
        <v>132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15920</v>
      </c>
      <c r="E26" s="3">
        <f>AVERAGE(O26:P26)</f>
        <v>15525</v>
      </c>
      <c r="F26" s="4" t="str">
        <f>IF((D26-E26)&lt;0,"↓",IF((D26-E26)&gt;0,"↑",""))</f>
        <v>↑</v>
      </c>
      <c r="G26" s="5">
        <f>ABS(D26-E26)</f>
        <v>395</v>
      </c>
      <c r="H26" s="11">
        <f t="shared" si="0"/>
        <v>2.5</v>
      </c>
      <c r="I26" s="14">
        <v>16740</v>
      </c>
      <c r="J26" s="14">
        <v>15480</v>
      </c>
      <c r="K26" s="14">
        <v>15500</v>
      </c>
      <c r="L26" s="14">
        <v>14800</v>
      </c>
      <c r="M26" s="14">
        <v>17000</v>
      </c>
      <c r="N26" s="14">
        <v>16000</v>
      </c>
      <c r="O26" s="14">
        <v>13800</v>
      </c>
      <c r="P26" s="14">
        <v>17250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146</v>
      </c>
      <c r="J27" s="21" t="s">
        <v>163</v>
      </c>
      <c r="K27" s="21"/>
      <c r="L27" s="21" t="s">
        <v>104</v>
      </c>
      <c r="M27" s="21"/>
      <c r="N27" s="21"/>
      <c r="O27" s="21" t="s">
        <v>104</v>
      </c>
      <c r="P27" s="21" t="s">
        <v>193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7875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1885</v>
      </c>
      <c r="H28" s="11">
        <f t="shared" si="0"/>
        <v>31.5</v>
      </c>
      <c r="I28" s="14">
        <v>8990</v>
      </c>
      <c r="J28" s="14">
        <v>8980</v>
      </c>
      <c r="K28" s="14">
        <v>7280</v>
      </c>
      <c r="L28" s="14">
        <v>7000</v>
      </c>
      <c r="M28" s="14">
        <v>7500</v>
      </c>
      <c r="N28" s="14">
        <v>7500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147</v>
      </c>
      <c r="J29" s="21"/>
      <c r="K29" s="21"/>
      <c r="L29" s="21"/>
      <c r="M29" s="21"/>
      <c r="N29" s="21"/>
      <c r="O29" s="21"/>
      <c r="P29" s="21" t="s">
        <v>194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7795</v>
      </c>
      <c r="E30" s="3">
        <f>AVERAGE(O30:P30)</f>
        <v>8490</v>
      </c>
      <c r="F30" s="4" t="str">
        <f>IF((D30-E30)&lt;0,"↓",IF((D30-E30)&gt;0,"↑",""))</f>
        <v>↓</v>
      </c>
      <c r="G30" s="5">
        <f>ABS(D30-E30)</f>
        <v>695</v>
      </c>
      <c r="H30" s="11">
        <f t="shared" si="0"/>
        <v>-8.1999999999999993</v>
      </c>
      <c r="I30" s="14">
        <v>5890</v>
      </c>
      <c r="J30" s="14">
        <v>5900</v>
      </c>
      <c r="K30" s="14">
        <v>5980</v>
      </c>
      <c r="L30" s="14">
        <v>7500</v>
      </c>
      <c r="M30" s="14">
        <v>11000</v>
      </c>
      <c r="N30" s="14">
        <v>10500</v>
      </c>
      <c r="O30" s="14">
        <v>8000</v>
      </c>
      <c r="P30" s="14">
        <v>8980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 t="s">
        <v>90</v>
      </c>
      <c r="J31" s="21"/>
      <c r="K31" s="21"/>
      <c r="L31" s="21" t="s">
        <v>123</v>
      </c>
      <c r="M31" s="21"/>
      <c r="N31" s="21"/>
      <c r="O31" s="21" t="s">
        <v>105</v>
      </c>
      <c r="P31" s="21" t="s">
        <v>133</v>
      </c>
    </row>
    <row r="32" spans="1:16" s="9" customFormat="1" ht="19.5" customHeight="1" x14ac:dyDescent="0.15">
      <c r="A32" s="28"/>
      <c r="B32" s="25" t="s">
        <v>61</v>
      </c>
      <c r="C32" s="8" t="s">
        <v>78</v>
      </c>
      <c r="D32" s="3">
        <f>AVERAGE(I32:N32)</f>
        <v>1511.6666666666667</v>
      </c>
      <c r="E32" s="3">
        <f>AVERAGE(O32:P32)</f>
        <v>955</v>
      </c>
      <c r="F32" s="4" t="str">
        <f>IF((D32-E32)&lt;0,"↓",IF((D32-E32)&gt;0,"↑",""))</f>
        <v>↑</v>
      </c>
      <c r="G32" s="5">
        <f>ABS(D32-E32)</f>
        <v>556.66666666666674</v>
      </c>
      <c r="H32" s="11">
        <f t="shared" si="0"/>
        <v>58.3</v>
      </c>
      <c r="I32" s="14">
        <v>880</v>
      </c>
      <c r="J32" s="14">
        <v>2640</v>
      </c>
      <c r="K32" s="14">
        <v>2640</v>
      </c>
      <c r="L32" s="14">
        <v>1000</v>
      </c>
      <c r="M32" s="14">
        <v>980</v>
      </c>
      <c r="N32" s="14">
        <v>930</v>
      </c>
      <c r="O32" s="14">
        <v>990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148</v>
      </c>
      <c r="J33" s="21" t="s">
        <v>113</v>
      </c>
      <c r="K33" s="21" t="s">
        <v>119</v>
      </c>
      <c r="L33" s="21"/>
      <c r="M33" s="21"/>
      <c r="N33" s="21"/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3176.6666666666665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186.66666666666652</v>
      </c>
      <c r="H34" s="11">
        <f t="shared" si="0"/>
        <v>6.2</v>
      </c>
      <c r="I34" s="14">
        <v>3990</v>
      </c>
      <c r="J34" s="14">
        <v>3790</v>
      </c>
      <c r="K34" s="14">
        <v>3280</v>
      </c>
      <c r="L34" s="14">
        <v>2000</v>
      </c>
      <c r="M34" s="14">
        <v>3000</v>
      </c>
      <c r="N34" s="14">
        <v>3000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91</v>
      </c>
      <c r="J35" s="21" t="s">
        <v>164</v>
      </c>
      <c r="K35" s="21"/>
      <c r="L35" s="21" t="s">
        <v>106</v>
      </c>
      <c r="M35" s="21"/>
      <c r="N35" s="21"/>
      <c r="O35" s="21" t="s">
        <v>106</v>
      </c>
      <c r="P35" s="14" t="s">
        <v>195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26900</v>
      </c>
      <c r="E36" s="3">
        <f>AVERAGE(O36:P36)</f>
        <v>24900</v>
      </c>
      <c r="F36" s="4" t="str">
        <f>IF((D36-E36)&lt;0,"↓",IF((D36-E36)&gt;0,"↑",""))</f>
        <v>↑</v>
      </c>
      <c r="G36" s="5">
        <f>ABS(D36-E36)</f>
        <v>2000</v>
      </c>
      <c r="H36" s="11">
        <f t="shared" si="0"/>
        <v>8</v>
      </c>
      <c r="I36" s="14">
        <v>33600</v>
      </c>
      <c r="J36" s="14">
        <v>14000</v>
      </c>
      <c r="K36" s="14">
        <v>44800</v>
      </c>
      <c r="L36" s="14">
        <v>15000</v>
      </c>
      <c r="M36" s="14">
        <v>28000</v>
      </c>
      <c r="N36" s="14">
        <v>26000</v>
      </c>
      <c r="O36" s="14">
        <v>15000</v>
      </c>
      <c r="P36" s="14">
        <v>34800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 t="s">
        <v>196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10893.333333333334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1493.3333333333339</v>
      </c>
      <c r="H38" s="11">
        <f t="shared" si="0"/>
        <v>15.9</v>
      </c>
      <c r="I38" s="14">
        <v>9990</v>
      </c>
      <c r="J38" s="14">
        <v>9390</v>
      </c>
      <c r="K38" s="14">
        <v>9980</v>
      </c>
      <c r="L38" s="14">
        <v>9000</v>
      </c>
      <c r="M38" s="14">
        <v>15000</v>
      </c>
      <c r="N38" s="14">
        <v>12000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149</v>
      </c>
      <c r="J39" s="22" t="s">
        <v>114</v>
      </c>
      <c r="K39" s="22" t="s">
        <v>172</v>
      </c>
      <c r="L39" s="22" t="s">
        <v>107</v>
      </c>
      <c r="M39" s="22"/>
      <c r="N39" s="22"/>
      <c r="O39" s="22" t="s">
        <v>107</v>
      </c>
      <c r="P39" s="22" t="s">
        <v>134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5298.333333333333</v>
      </c>
      <c r="E40" s="3">
        <f>AVERAGE(O40:P40)</f>
        <v>5130</v>
      </c>
      <c r="F40" s="4" t="str">
        <f>IF((D40-E40)&lt;0,"↓",IF((D40-E40)&gt;0,"↑",""))</f>
        <v>↑</v>
      </c>
      <c r="G40" s="5">
        <f>ABS(D40-E40)</f>
        <v>168.33333333333303</v>
      </c>
      <c r="H40" s="11">
        <f t="shared" si="0"/>
        <v>3.3</v>
      </c>
      <c r="I40" s="14">
        <v>5150</v>
      </c>
      <c r="J40" s="14">
        <v>5080</v>
      </c>
      <c r="K40" s="14">
        <v>5080</v>
      </c>
      <c r="L40" s="14">
        <v>5300</v>
      </c>
      <c r="M40" s="14">
        <v>6200</v>
      </c>
      <c r="N40" s="14">
        <v>4980</v>
      </c>
      <c r="O40" s="14">
        <v>4980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1273.3333333333333</v>
      </c>
      <c r="E42" s="3">
        <f>AVERAGE(O42:P42)</f>
        <v>1700</v>
      </c>
      <c r="F42" s="4" t="str">
        <f>IF((D42-E42)&lt;0,"↓",IF((D42-E42)&gt;0,"↑",""))</f>
        <v>↓</v>
      </c>
      <c r="G42" s="5">
        <f>ABS(D42-E42)</f>
        <v>426.66666666666674</v>
      </c>
      <c r="H42" s="11">
        <f t="shared" si="0"/>
        <v>-25.1</v>
      </c>
      <c r="I42" s="14">
        <v>1120</v>
      </c>
      <c r="J42" s="14">
        <v>1120</v>
      </c>
      <c r="K42" s="14">
        <v>1120</v>
      </c>
      <c r="L42" s="14">
        <v>1450</v>
      </c>
      <c r="M42" s="14">
        <v>1580</v>
      </c>
      <c r="N42" s="14">
        <v>1250</v>
      </c>
      <c r="O42" s="14">
        <v>1250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135</v>
      </c>
    </row>
    <row r="44" spans="1:16" s="9" customFormat="1" ht="19.5" customHeight="1" x14ac:dyDescent="0.15">
      <c r="A44" s="28"/>
      <c r="B44" s="25" t="s">
        <v>65</v>
      </c>
      <c r="C44" s="8" t="s">
        <v>77</v>
      </c>
      <c r="D44" s="3">
        <f>AVERAGE(I44:N44)</f>
        <v>6013.333333333333</v>
      </c>
      <c r="E44" s="3">
        <f>AVERAGE(O44:P44)</f>
        <v>9090</v>
      </c>
      <c r="F44" s="4" t="str">
        <f>IF((D44-E44)&lt;0,"↓",IF((D44-E44)&gt;0,"↑",""))</f>
        <v>↓</v>
      </c>
      <c r="G44" s="5">
        <f>ABS(D44-E44)</f>
        <v>3076.666666666667</v>
      </c>
      <c r="H44" s="11">
        <f t="shared" si="0"/>
        <v>-33.799999999999997</v>
      </c>
      <c r="I44" s="14">
        <v>6300</v>
      </c>
      <c r="J44" s="14">
        <v>3690</v>
      </c>
      <c r="K44" s="14">
        <v>4250</v>
      </c>
      <c r="L44" s="14">
        <v>8500</v>
      </c>
      <c r="M44" s="14">
        <v>4990</v>
      </c>
      <c r="N44" s="14">
        <v>8350</v>
      </c>
      <c r="O44" s="14">
        <v>11800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92</v>
      </c>
      <c r="J45" s="21" t="s">
        <v>165</v>
      </c>
      <c r="K45" s="21" t="s">
        <v>173</v>
      </c>
      <c r="L45" s="21" t="s">
        <v>108</v>
      </c>
      <c r="M45" s="21" t="s">
        <v>120</v>
      </c>
      <c r="N45" s="21"/>
      <c r="O45" s="21"/>
      <c r="P45" s="21" t="s">
        <v>197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1106.6666666666667</v>
      </c>
      <c r="E46" s="3">
        <f>AVERAGE(O46:P46)</f>
        <v>1100</v>
      </c>
      <c r="F46" s="4" t="str">
        <f>IF((D46-E46)&lt;0,"↓",IF((D46-E46)&gt;0,"↑",""))</f>
        <v>↑</v>
      </c>
      <c r="G46" s="5">
        <f>ABS(D46-E46)</f>
        <v>6.6666666666667425</v>
      </c>
      <c r="H46" s="11">
        <f t="shared" si="0"/>
        <v>0.6</v>
      </c>
      <c r="I46" s="14">
        <v>1020</v>
      </c>
      <c r="J46" s="14">
        <v>1000</v>
      </c>
      <c r="K46" s="14">
        <v>1020</v>
      </c>
      <c r="L46" s="14">
        <v>1100</v>
      </c>
      <c r="M46" s="14">
        <v>1200</v>
      </c>
      <c r="N46" s="14">
        <v>1300</v>
      </c>
      <c r="O46" s="14">
        <v>1000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 t="s">
        <v>198</v>
      </c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3868.3333333333335</v>
      </c>
      <c r="E48" s="3">
        <f>AVERAGE(O48:P48)</f>
        <v>3635</v>
      </c>
      <c r="F48" s="4" t="str">
        <f>IF((D48-E48)&lt;0,"↓",IF((D48-E48)&gt;0,"↑",""))</f>
        <v>↑</v>
      </c>
      <c r="G48" s="5">
        <f>ABS(D48-E48)</f>
        <v>233.33333333333348</v>
      </c>
      <c r="H48" s="11">
        <f t="shared" si="0"/>
        <v>6.4</v>
      </c>
      <c r="I48" s="14">
        <v>3680</v>
      </c>
      <c r="J48" s="14">
        <v>3670</v>
      </c>
      <c r="K48" s="14">
        <v>3680</v>
      </c>
      <c r="L48" s="14">
        <v>4000</v>
      </c>
      <c r="M48" s="14">
        <v>4500</v>
      </c>
      <c r="N48" s="14">
        <v>3680</v>
      </c>
      <c r="O48" s="14">
        <v>3590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93</v>
      </c>
      <c r="J49" s="21" t="s">
        <v>99</v>
      </c>
      <c r="K49" s="21" t="s">
        <v>99</v>
      </c>
      <c r="L49" s="21" t="s">
        <v>79</v>
      </c>
      <c r="M49" s="21" t="s">
        <v>178</v>
      </c>
      <c r="N49" s="21" t="s">
        <v>99</v>
      </c>
      <c r="O49" s="21" t="s">
        <v>93</v>
      </c>
      <c r="P49" s="21" t="s">
        <v>199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2278.3333333333335</v>
      </c>
      <c r="E50" s="3">
        <f>AVERAGE(O50:P50)</f>
        <v>2595</v>
      </c>
      <c r="F50" s="4" t="str">
        <f>IF((D50-E50)&lt;0,"↓",IF((D50-E50)&gt;0,"↑",""))</f>
        <v>↓</v>
      </c>
      <c r="G50" s="5">
        <f>ABS(D50-E50)</f>
        <v>316.66666666666652</v>
      </c>
      <c r="H50" s="11">
        <f t="shared" si="0"/>
        <v>-12.2</v>
      </c>
      <c r="I50" s="14">
        <v>2280</v>
      </c>
      <c r="J50" s="14">
        <v>2480</v>
      </c>
      <c r="K50" s="14">
        <v>2480</v>
      </c>
      <c r="L50" s="14">
        <v>2600</v>
      </c>
      <c r="M50" s="14">
        <v>2350</v>
      </c>
      <c r="N50" s="14">
        <v>1480</v>
      </c>
      <c r="O50" s="14">
        <v>2590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150</v>
      </c>
      <c r="J51" s="21" t="s">
        <v>166</v>
      </c>
      <c r="K51" s="21" t="s">
        <v>166</v>
      </c>
      <c r="L51" s="21"/>
      <c r="M51" s="21"/>
      <c r="N51" s="21"/>
      <c r="O51" s="21"/>
      <c r="P51" s="21" t="s">
        <v>136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15733.333333333334</v>
      </c>
      <c r="E52" s="3">
        <f>AVERAGE(O52:P52)</f>
        <v>0</v>
      </c>
      <c r="F52" s="4" t="str">
        <f>IF((D52-E52)&lt;0,"↓",IF((D52-E52)&gt;0,"↑",""))</f>
        <v>↑</v>
      </c>
      <c r="G52" s="5">
        <f>ABS(D52-E52)</f>
        <v>15733.333333333334</v>
      </c>
      <c r="H52" s="11" t="str">
        <f t="shared" si="0"/>
        <v>-</v>
      </c>
      <c r="I52" s="14">
        <v>24900</v>
      </c>
      <c r="J52" s="14">
        <v>23300</v>
      </c>
      <c r="K52" s="14">
        <v>19000</v>
      </c>
      <c r="L52" s="14">
        <v>27200</v>
      </c>
      <c r="M52" s="14">
        <v>0</v>
      </c>
      <c r="N52" s="14">
        <v>0</v>
      </c>
      <c r="O52" s="14">
        <v>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3575</v>
      </c>
      <c r="E54" s="3">
        <f>AVERAGE(O54:P54)</f>
        <v>3740</v>
      </c>
      <c r="F54" s="4" t="str">
        <f>IF((D54-E54)&lt;0,"↓",IF((D54-E54)&gt;0,"↑",""))</f>
        <v>↓</v>
      </c>
      <c r="G54" s="5">
        <f>ABS(D54-E54)</f>
        <v>165</v>
      </c>
      <c r="H54" s="11">
        <f t="shared" si="0"/>
        <v>-4.4000000000000004</v>
      </c>
      <c r="I54" s="14">
        <v>4990</v>
      </c>
      <c r="J54" s="14">
        <v>4980</v>
      </c>
      <c r="K54" s="14">
        <v>4980</v>
      </c>
      <c r="L54" s="14">
        <v>2500</v>
      </c>
      <c r="M54" s="14">
        <v>2000</v>
      </c>
      <c r="N54" s="14">
        <v>2000</v>
      </c>
      <c r="O54" s="14">
        <v>2500</v>
      </c>
      <c r="P54" s="14">
        <v>4980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151</v>
      </c>
      <c r="J55" s="21" t="s">
        <v>167</v>
      </c>
      <c r="K55" s="21" t="s">
        <v>167</v>
      </c>
      <c r="L55" s="21"/>
      <c r="M55" s="21"/>
      <c r="N55" s="21"/>
      <c r="O55" s="21"/>
      <c r="P55" s="14" t="s">
        <v>200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14083.333333333334</v>
      </c>
      <c r="E56" s="3">
        <f>AVERAGE(O56:P56)</f>
        <v>16250</v>
      </c>
      <c r="F56" s="4" t="str">
        <f>IF((D56-E56)&lt;0,"↓",IF((D56-E56)&gt;0,"↑",""))</f>
        <v>↓</v>
      </c>
      <c r="G56" s="5">
        <f>ABS(D56-E56)</f>
        <v>2166.6666666666661</v>
      </c>
      <c r="H56" s="11">
        <f t="shared" si="0"/>
        <v>-13.3</v>
      </c>
      <c r="I56" s="14">
        <v>17000</v>
      </c>
      <c r="J56" s="14">
        <v>16000</v>
      </c>
      <c r="K56" s="14">
        <v>16000</v>
      </c>
      <c r="L56" s="14">
        <v>12500</v>
      </c>
      <c r="M56" s="14">
        <v>12500</v>
      </c>
      <c r="N56" s="14">
        <v>10500</v>
      </c>
      <c r="O56" s="14">
        <v>16500</v>
      </c>
      <c r="P56" s="14">
        <v>16000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 t="s">
        <v>201</v>
      </c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3453.3333333333335</v>
      </c>
      <c r="E58" s="3">
        <f>AVERAGE(O58:P58)</f>
        <v>1320</v>
      </c>
      <c r="F58" s="4" t="str">
        <f>IF((D58-E58)&lt;0,"↓",IF((D58-E58)&gt;0,"↑",""))</f>
        <v>↑</v>
      </c>
      <c r="G58" s="5">
        <f>ABS(D58-E58)</f>
        <v>2133.3333333333335</v>
      </c>
      <c r="H58" s="11">
        <f t="shared" si="0"/>
        <v>161.6</v>
      </c>
      <c r="I58" s="14">
        <v>1280</v>
      </c>
      <c r="J58" s="14">
        <v>7680</v>
      </c>
      <c r="K58" s="14">
        <v>7680</v>
      </c>
      <c r="L58" s="14">
        <v>1400</v>
      </c>
      <c r="M58" s="14">
        <v>1380</v>
      </c>
      <c r="N58" s="14">
        <v>1300</v>
      </c>
      <c r="O58" s="14">
        <v>1290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 t="s">
        <v>115</v>
      </c>
      <c r="K59" s="21" t="s">
        <v>115</v>
      </c>
      <c r="L59" s="21"/>
      <c r="M59" s="21"/>
      <c r="N59" s="21"/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9196.6666666666661</v>
      </c>
      <c r="E60" s="3">
        <f>AVERAGE(O60:P60)</f>
        <v>11850</v>
      </c>
      <c r="F60" s="4" t="str">
        <f>IF((D60-E60)&lt;0,"↓",IF((D60-E60)&gt;0,"↑",""))</f>
        <v>↓</v>
      </c>
      <c r="G60" s="5">
        <f>ABS(D60-E60)</f>
        <v>2653.3333333333339</v>
      </c>
      <c r="H60" s="11">
        <f t="shared" si="0"/>
        <v>-22.4</v>
      </c>
      <c r="I60" s="14">
        <v>9900</v>
      </c>
      <c r="J60" s="14">
        <v>8900</v>
      </c>
      <c r="K60" s="14">
        <v>8900</v>
      </c>
      <c r="L60" s="14">
        <v>13500</v>
      </c>
      <c r="M60" s="14">
        <v>6500</v>
      </c>
      <c r="N60" s="14">
        <v>7480</v>
      </c>
      <c r="O60" s="14">
        <v>9800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152</v>
      </c>
      <c r="J61" s="21" t="s">
        <v>116</v>
      </c>
      <c r="K61" s="21"/>
      <c r="L61" s="21" t="s">
        <v>124</v>
      </c>
      <c r="M61" s="21" t="s">
        <v>97</v>
      </c>
      <c r="N61" s="21" t="s">
        <v>181</v>
      </c>
      <c r="O61" s="21" t="s">
        <v>185</v>
      </c>
      <c r="P61" s="21" t="s">
        <v>202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6138.333333333333</v>
      </c>
      <c r="E62" s="3">
        <f>AVERAGE(O62:P62)</f>
        <v>7440</v>
      </c>
      <c r="F62" s="4" t="str">
        <f>IF((D62-E62)&lt;0,"↓",IF((D62-E62)&gt;0,"↑",""))</f>
        <v>↓</v>
      </c>
      <c r="G62" s="5">
        <f>ABS(D62-E62)</f>
        <v>1301.666666666667</v>
      </c>
      <c r="H62" s="11">
        <f t="shared" si="0"/>
        <v>-17.5</v>
      </c>
      <c r="I62" s="14">
        <v>9900</v>
      </c>
      <c r="J62" s="14">
        <v>5900</v>
      </c>
      <c r="K62" s="14">
        <v>4950</v>
      </c>
      <c r="L62" s="14">
        <v>5900</v>
      </c>
      <c r="M62" s="14">
        <v>6500</v>
      </c>
      <c r="N62" s="14">
        <v>3680</v>
      </c>
      <c r="O62" s="14">
        <v>5980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 t="s">
        <v>153</v>
      </c>
      <c r="J63" s="21"/>
      <c r="K63" s="21"/>
      <c r="L63" s="21"/>
      <c r="M63" s="21"/>
      <c r="N63" s="21"/>
      <c r="O63" s="21"/>
      <c r="P63" s="21" t="s">
        <v>203</v>
      </c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16848.333333333332</v>
      </c>
      <c r="E64" s="3">
        <f>AVERAGE(O64:P64)</f>
        <v>20400</v>
      </c>
      <c r="F64" s="4" t="str">
        <f>IF((D64-E64)&lt;0,"↓",IF((D64-E64)&gt;0,"↑",""))</f>
        <v>↓</v>
      </c>
      <c r="G64" s="5">
        <f>ABS(D64-E64)</f>
        <v>3551.6666666666679</v>
      </c>
      <c r="H64" s="11">
        <f t="shared" si="0"/>
        <v>-17.399999999999999</v>
      </c>
      <c r="I64" s="14">
        <v>19900</v>
      </c>
      <c r="J64" s="14">
        <v>18090</v>
      </c>
      <c r="K64" s="14">
        <v>18900</v>
      </c>
      <c r="L64" s="14">
        <v>10000</v>
      </c>
      <c r="M64" s="14">
        <v>19900</v>
      </c>
      <c r="N64" s="14">
        <v>14300</v>
      </c>
      <c r="O64" s="14">
        <v>13900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154</v>
      </c>
      <c r="J65" s="21" t="s">
        <v>117</v>
      </c>
      <c r="K65" s="21" t="s">
        <v>117</v>
      </c>
      <c r="L65" s="21" t="s">
        <v>177</v>
      </c>
      <c r="M65" s="21" t="s">
        <v>98</v>
      </c>
      <c r="N65" s="21"/>
      <c r="O65" s="21" t="s">
        <v>186</v>
      </c>
      <c r="P65" s="21" t="s">
        <v>204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1727</v>
      </c>
      <c r="E66" s="3">
        <f>AVERAGE(O66:P66)</f>
        <v>1652</v>
      </c>
      <c r="F66" s="4" t="str">
        <f t="shared" si="1"/>
        <v>↑</v>
      </c>
      <c r="G66" s="5">
        <f>ABS(D66-E66)</f>
        <v>75</v>
      </c>
      <c r="H66" s="11">
        <f t="shared" si="0"/>
        <v>4.5</v>
      </c>
      <c r="I66" s="14">
        <v>1637</v>
      </c>
      <c r="J66" s="14">
        <v>1999</v>
      </c>
      <c r="K66" s="14">
        <v>1677</v>
      </c>
      <c r="L66" s="14">
        <v>1757</v>
      </c>
      <c r="M66" s="14">
        <v>1655</v>
      </c>
      <c r="N66" s="14">
        <v>1637</v>
      </c>
      <c r="O66" s="14">
        <v>1649</v>
      </c>
      <c r="P66" s="14">
        <v>1655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94</v>
      </c>
      <c r="J67" s="21" t="s">
        <v>168</v>
      </c>
      <c r="K67" s="21" t="s">
        <v>174</v>
      </c>
      <c r="L67" s="21" t="s">
        <v>125</v>
      </c>
      <c r="M67" s="21" t="s">
        <v>179</v>
      </c>
      <c r="N67" s="21" t="s">
        <v>182</v>
      </c>
      <c r="O67" s="21" t="s">
        <v>109</v>
      </c>
      <c r="P67" s="21" t="s">
        <v>205</v>
      </c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306.66666666666669</v>
      </c>
      <c r="E68" s="3">
        <f>AVERAGE(O68:P68)</f>
        <v>495</v>
      </c>
      <c r="F68" s="4" t="str">
        <f t="shared" si="1"/>
        <v>↓</v>
      </c>
      <c r="G68" s="5">
        <f>ABS(D68-E68)</f>
        <v>188.33333333333331</v>
      </c>
      <c r="H68" s="11">
        <f t="shared" si="0"/>
        <v>-38</v>
      </c>
      <c r="I68" s="14">
        <v>890</v>
      </c>
      <c r="J68" s="14">
        <v>0</v>
      </c>
      <c r="K68" s="14">
        <v>0</v>
      </c>
      <c r="L68" s="14">
        <v>950</v>
      </c>
      <c r="M68" s="14">
        <v>0</v>
      </c>
      <c r="N68" s="14">
        <v>0</v>
      </c>
      <c r="O68" s="14">
        <v>990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95</v>
      </c>
      <c r="J69" s="21"/>
      <c r="K69" s="21"/>
      <c r="L69" s="21" t="s">
        <v>126</v>
      </c>
      <c r="M69" s="21"/>
      <c r="N69" s="21"/>
      <c r="O69" s="21" t="s">
        <v>110</v>
      </c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1542.6666666666667</v>
      </c>
      <c r="E70" s="3">
        <f>AVERAGE(O70:P70)</f>
        <v>1481.5</v>
      </c>
      <c r="F70" s="4" t="str">
        <f t="shared" si="1"/>
        <v>↑</v>
      </c>
      <c r="G70" s="5">
        <f>ABS(D70-E70)</f>
        <v>61.166666666666742</v>
      </c>
      <c r="H70" s="11">
        <f t="shared" ref="H70:H72" si="2">IFERROR(ROUND(((D70-E70)/E70)*100,1),"-")</f>
        <v>4.0999999999999996</v>
      </c>
      <c r="I70" s="14">
        <v>1468</v>
      </c>
      <c r="J70" s="14">
        <v>1799</v>
      </c>
      <c r="K70" s="14">
        <v>1497</v>
      </c>
      <c r="L70" s="14">
        <v>1539</v>
      </c>
      <c r="M70" s="14">
        <v>1476</v>
      </c>
      <c r="N70" s="14">
        <v>1477</v>
      </c>
      <c r="O70" s="14">
        <v>1487</v>
      </c>
      <c r="P70" s="14">
        <v>1476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96</v>
      </c>
      <c r="J71" s="21" t="s">
        <v>168</v>
      </c>
      <c r="K71" s="21" t="s">
        <v>174</v>
      </c>
      <c r="L71" s="21" t="s">
        <v>127</v>
      </c>
      <c r="M71" s="21" t="s">
        <v>179</v>
      </c>
      <c r="N71" s="21" t="s">
        <v>182</v>
      </c>
      <c r="O71" s="21" t="s">
        <v>111</v>
      </c>
      <c r="P71" s="21" t="s">
        <v>137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2021-11-26T05:22:56Z</dcterms:modified>
</cp:coreProperties>
</file>