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가격조사표!$A$1:$R$73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<sst xmlns="http://schemas.openxmlformats.org/spreadsheetml/2006/main" count="246" uniqueCount="185">
  <si>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</si>
  <si>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</si>
  <si>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</si>
  <si>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</si>
  <si>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</si>
  <si>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</si>
  <si>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</si>
  <si>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</si>
  <si>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</si>
  <si>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</si>
  <si>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</si>
  <si>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</si>
  <si>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</si>
  <si>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</si>
  <si>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</si>
  <si>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</si>
  <si>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</si>
  <si>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</si>
  <si>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</si>
  <si>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</si>
  <si>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</si>
  <si>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</si>
  <si>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</si>
  <si>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</si>
  <si>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</si>
  <si>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</si>
  <si>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</si>
  <si>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</si>
  <si>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</si>
  <si>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</si>
  <si>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</si>
  <si>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</si>
  <si>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</si>
  <si>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</si>
  <si>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</si>
  <si>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</si>
  <si>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</si>
  <si>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</si>
  <si>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</si>
  <si>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</si>
  <si>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</si>
  <si>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</si>
  <si>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</si>
  <si>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</si>
  <si>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</si>
  <si>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</si>
  <si>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</si>
  <si>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</si>
  <si>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</si>
  <si>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</si>
  <si>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</si>
  <si>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</si>
  <si>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</si>
  <si>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</si>
  <si>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</si>
  <si>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</si>
  <si>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</si>
  <si>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</si>
  <si>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</si>
  <si>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</si>
  <si>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</si>
  <si>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</si>
  <si>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</si>
  <si>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</si>
  <si>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</si>
  <si>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</si>
  <si>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</si>
  <si>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</si>
  <si>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</si>
  <si>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</si>
  <si>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</si>
  <si>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</si>
  <si>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</si>
  <si>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</si>
  <si>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</si>
  <si>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</si>
  <si>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</si>
  <si>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30롤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</si>
  <si>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</si>
  <si>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</si>
  <si>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</si>
  <si>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</si>
  <si>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</si>
  <si>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홈플러스
(가좌동)</t>
    <phoneticPr fontId="2" type="noConversion"/>
  </si>
  <si>
    <t>700g</t>
    <phoneticPr fontId="2" type="noConversion"/>
  </si>
  <si>
    <t>(한우등심)500g</t>
    <phoneticPr fontId="2" type="noConversion"/>
  </si>
  <si>
    <t>500g</t>
    <phoneticPr fontId="2" type="noConversion"/>
  </si>
  <si>
    <t>(가루)3kg</t>
    <phoneticPr fontId="2" type="noConversion"/>
  </si>
  <si>
    <t>강남시장</t>
    <phoneticPr fontId="2" type="noConversion"/>
  </si>
  <si>
    <t>(강화쌀)</t>
    <phoneticPr fontId="2" type="noConversion"/>
  </si>
  <si>
    <t>한 바구니</t>
    <phoneticPr fontId="2" type="noConversion"/>
  </si>
  <si>
    <t>1kg</t>
    <phoneticPr fontId="2" type="noConversion"/>
  </si>
  <si>
    <t>30롤</t>
    <phoneticPr fontId="2" type="noConversion"/>
  </si>
  <si>
    <t>(백설)</t>
    <phoneticPr fontId="2" type="noConversion"/>
  </si>
  <si>
    <t>묶음(5개)</t>
    <phoneticPr fontId="2" type="noConversion"/>
  </si>
  <si>
    <t>2.7kg</t>
    <phoneticPr fontId="2" type="noConversion"/>
  </si>
  <si>
    <t>420g</t>
    <phoneticPr fontId="2" type="noConversion"/>
  </si>
  <si>
    <t>이마트 
(검단점)</t>
    <phoneticPr fontId="2" type="noConversion"/>
  </si>
  <si>
    <t>(이맛쌀)</t>
    <phoneticPr fontId="2" type="noConversion"/>
  </si>
  <si>
    <t>300g</t>
    <phoneticPr fontId="2" type="noConversion"/>
  </si>
  <si>
    <t>8개</t>
    <phoneticPr fontId="2" type="noConversion"/>
  </si>
  <si>
    <t>500g</t>
    <phoneticPr fontId="2" type="noConversion"/>
  </si>
  <si>
    <t>묶음 (5개)</t>
    <phoneticPr fontId="2" type="noConversion"/>
  </si>
  <si>
    <t>롯데마트   (검단점)</t>
    <phoneticPr fontId="2" type="noConversion"/>
  </si>
  <si>
    <t>(크리넥스)30롤</t>
    <phoneticPr fontId="2" type="noConversion"/>
  </si>
  <si>
    <t>30롤</t>
    <phoneticPr fontId="2" type="noConversion"/>
  </si>
  <si>
    <t>GS마트
(서구점)</t>
    <phoneticPr fontId="2" type="noConversion"/>
  </si>
  <si>
    <t>1마리</t>
    <phoneticPr fontId="2" type="noConversion"/>
  </si>
  <si>
    <t>(브레디크)</t>
    <phoneticPr fontId="2" type="noConversion"/>
  </si>
  <si>
    <t>550mℓ</t>
    <phoneticPr fontId="2" type="noConversion"/>
  </si>
  <si>
    <t>(농협쌀)</t>
    <phoneticPr fontId="2" type="noConversion"/>
  </si>
  <si>
    <t>(모나리자)1+1</t>
    <phoneticPr fontId="2" type="noConversion"/>
  </si>
  <si>
    <t>1포기</t>
    <phoneticPr fontId="2" type="noConversion"/>
  </si>
  <si>
    <t>800g</t>
    <phoneticPr fontId="2" type="noConversion"/>
  </si>
  <si>
    <t>(풀무원)1+1</t>
    <phoneticPr fontId="2" type="noConversion"/>
  </si>
  <si>
    <t>2마리</t>
    <phoneticPr fontId="2" type="noConversion"/>
  </si>
  <si>
    <t>2kg</t>
    <phoneticPr fontId="2" type="noConversion"/>
  </si>
  <si>
    <t>(풀무원)1+1</t>
    <phoneticPr fontId="2" type="noConversion"/>
  </si>
  <si>
    <t>1+1</t>
    <phoneticPr fontId="2" type="noConversion"/>
  </si>
  <si>
    <t>1box</t>
    <phoneticPr fontId="2" type="noConversion"/>
  </si>
  <si>
    <t>(포도씨유)</t>
    <phoneticPr fontId="2" type="noConversion"/>
  </si>
  <si>
    <t>정서진
중앙시장</t>
    <phoneticPr fontId="2" type="noConversion"/>
  </si>
  <si>
    <t>3마리</t>
    <phoneticPr fontId="2" type="noConversion"/>
  </si>
  <si>
    <t>1box</t>
    <phoneticPr fontId="2" type="noConversion"/>
  </si>
  <si>
    <t>600g</t>
    <phoneticPr fontId="2" type="noConversion"/>
  </si>
  <si>
    <t>한 바구니</t>
    <phoneticPr fontId="2" type="noConversion"/>
  </si>
  <si>
    <t>(행복한콩)380g</t>
    <phoneticPr fontId="2" type="noConversion"/>
  </si>
  <si>
    <t>(흙대파)1단</t>
    <phoneticPr fontId="2" type="noConversion"/>
  </si>
  <si>
    <t>(안동) 6개</t>
    <phoneticPr fontId="2" type="noConversion"/>
  </si>
  <si>
    <t>(카놀라유)</t>
    <phoneticPr fontId="2" type="noConversion"/>
  </si>
  <si>
    <t>(오뚜기)</t>
    <phoneticPr fontId="2" type="noConversion"/>
  </si>
  <si>
    <t>500g</t>
    <phoneticPr fontId="2" type="noConversion"/>
  </si>
  <si>
    <t>1kg</t>
    <phoneticPr fontId="2" type="noConversion"/>
  </si>
  <si>
    <t>가좌시장</t>
    <phoneticPr fontId="2" type="noConversion"/>
  </si>
  <si>
    <t>400g(대)</t>
    <phoneticPr fontId="2" type="noConversion"/>
  </si>
  <si>
    <t>6개입</t>
    <phoneticPr fontId="2" type="noConversion"/>
  </si>
  <si>
    <t>(목초특란)15개</t>
    <phoneticPr fontId="2" type="noConversion"/>
  </si>
  <si>
    <t>300g</t>
    <phoneticPr fontId="2" type="noConversion"/>
  </si>
  <si>
    <t>(알배기)1kg</t>
    <phoneticPr fontId="2" type="noConversion"/>
  </si>
  <si>
    <t>1.3kg</t>
    <phoneticPr fontId="2" type="noConversion"/>
  </si>
  <si>
    <t>1.5kg</t>
    <phoneticPr fontId="2" type="noConversion"/>
  </si>
  <si>
    <t>(백설)</t>
    <phoneticPr fontId="2" type="noConversion"/>
  </si>
  <si>
    <t>(해표)</t>
    <phoneticPr fontId="2" type="noConversion"/>
  </si>
  <si>
    <t>330g</t>
    <phoneticPr fontId="2" type="noConversion"/>
  </si>
  <si>
    <t>6개입</t>
    <phoneticPr fontId="2" type="noConversion"/>
  </si>
  <si>
    <t>(강화쌀)10kg</t>
    <phoneticPr fontId="2" type="noConversion"/>
  </si>
  <si>
    <t>340g</t>
    <phoneticPr fontId="2" type="noConversion"/>
  </si>
  <si>
    <t>1.5kg</t>
    <phoneticPr fontId="2" type="noConversion"/>
  </si>
  <si>
    <t>(아오리)2개</t>
    <phoneticPr fontId="2" type="noConversion"/>
  </si>
  <si>
    <t>300g</t>
    <phoneticPr fontId="2" type="noConversion"/>
  </si>
  <si>
    <t>1.2kg</t>
    <phoneticPr fontId="2" type="noConversion"/>
  </si>
  <si>
    <t>(백설)</t>
    <phoneticPr fontId="2" type="noConversion"/>
  </si>
  <si>
    <t>(오뚜기)</t>
    <phoneticPr fontId="2" type="noConversion"/>
  </si>
  <si>
    <t>묶음(5+1개)</t>
    <phoneticPr fontId="2" type="noConversion"/>
  </si>
  <si>
    <t>420g</t>
    <phoneticPr fontId="2" type="noConversion"/>
  </si>
  <si>
    <t>(테크)4kg</t>
    <phoneticPr fontId="2" type="noConversion"/>
  </si>
  <si>
    <t>(중)1망</t>
    <phoneticPr fontId="2" type="noConversion"/>
  </si>
  <si>
    <t>(실속+)3kg</t>
    <phoneticPr fontId="2" type="noConversion"/>
  </si>
  <si>
    <t>(하림)1kg</t>
    <phoneticPr fontId="2" type="noConversion"/>
  </si>
  <si>
    <t>(1+1)500g</t>
    <phoneticPr fontId="2" type="noConversion"/>
  </si>
  <si>
    <t>(포도씨유)</t>
    <phoneticPr fontId="2" type="noConversion"/>
  </si>
  <si>
    <t>(무농약초당)300g</t>
    <phoneticPr fontId="2" type="noConversion"/>
  </si>
  <si>
    <t>1포기</t>
    <phoneticPr fontId="2" type="noConversion"/>
  </si>
  <si>
    <t>1개</t>
    <phoneticPr fontId="2" type="noConversion"/>
  </si>
  <si>
    <t>2마리</t>
    <phoneticPr fontId="2" type="noConversion"/>
  </si>
  <si>
    <t>(액체)4kg</t>
    <phoneticPr fontId="2" type="noConversion"/>
  </si>
  <si>
    <t>(풀무원무농약)340g</t>
    <phoneticPr fontId="2" type="noConversion"/>
  </si>
  <si>
    <t>1망</t>
    <phoneticPr fontId="2" type="noConversion"/>
  </si>
  <si>
    <t>1망(3포기)</t>
    <phoneticPr fontId="2" type="noConversion"/>
  </si>
  <si>
    <t>(카놀라유)</t>
    <phoneticPr fontId="2" type="noConversion"/>
  </si>
  <si>
    <t>(수입산)</t>
    <phoneticPr fontId="2" type="noConversion"/>
  </si>
  <si>
    <t>500g</t>
    <phoneticPr fontId="2" type="noConversion"/>
  </si>
  <si>
    <t>(해표)1.8ℓ</t>
    <phoneticPr fontId="2" type="noConversion"/>
  </si>
  <si>
    <t>(경기미)20kg</t>
    <phoneticPr fontId="2" type="noConversion"/>
  </si>
  <si>
    <t>(신선마늘)700g</t>
    <phoneticPr fontId="2" type="noConversion"/>
  </si>
  <si>
    <t>(한우)300g</t>
    <phoneticPr fontId="2" type="noConversion"/>
  </si>
  <si>
    <t>700g</t>
    <phoneticPr fontId="2" type="noConversion"/>
  </si>
  <si>
    <t>(하림6호)1마리</t>
    <phoneticPr fontId="2" type="noConversion"/>
  </si>
  <si>
    <t>(강원도)1.2kg</t>
    <phoneticPr fontId="2" type="noConversion"/>
  </si>
  <si>
    <t>(찰밀가루)1kg</t>
    <phoneticPr fontId="2" type="noConversion"/>
  </si>
  <si>
    <t>90g</t>
    <phoneticPr fontId="2" type="noConversion"/>
  </si>
  <si>
    <t>(비트액체)2.8ℓ</t>
    <phoneticPr fontId="2" type="noConversion"/>
  </si>
  <si>
    <t>(크리넥스울트라크린)</t>
    <phoneticPr fontId="2" type="noConversion"/>
  </si>
  <si>
    <t>(행복한)400g</t>
    <phoneticPr fontId="2" type="noConversion"/>
  </si>
  <si>
    <t>1.8kg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</si>
</sst>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가격조사표!$D$1:$R$68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950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1,688 </c:v>
                  </c:pt>
                  <c:pt idx="1">
                    <c:v> 1,752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1,788 </c:v>
                  </c:pt>
                  <c:pt idx="8">
                    <c:v> 1,617 </c:v>
                  </c:pt>
                  <c:pt idx="9">
                    <c:v> 1,627 </c:v>
                  </c:pt>
                  <c:pt idx="10">
                    <c:v> 1,879 </c:v>
                  </c:pt>
                  <c:pt idx="11">
                    <c:v> 1,879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(크리넥스울트라크린)</c:v>
                  </c:pt>
                </c:lvl>
                <c:lvl>
                  <c:pt idx="0">
                    <c:v> 14,817 </c:v>
                  </c:pt>
                  <c:pt idx="1">
                    <c:v> 26,750 </c:v>
                  </c:pt>
                  <c:pt idx="2">
                    <c:v>↓</c:v>
                  </c:pt>
                  <c:pt idx="3">
                    <c:v> 11,933 </c:v>
                  </c:pt>
                  <c:pt idx="4">
                    <c:v>-44.6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17,900 </c:v>
                  </c:pt>
                  <c:pt idx="11">
                    <c:v> 26,600 </c:v>
                  </c:pt>
                  <c:pt idx="12">
                    <c:v> 26,900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6,985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-5.9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(액체)4kg</c:v>
                  </c:pt>
                  <c:pt idx="8">
                    <c:v>2.7kg</c:v>
                  </c:pt>
                  <c:pt idx="9">
                    <c:v>2.7kg</c:v>
                  </c:pt>
                  <c:pt idx="11">
                    <c:v>(테크)4kg</c:v>
                  </c:pt>
                  <c:pt idx="12">
                    <c:v>(비트액체)2.8ℓ</c:v>
                  </c:pt>
                </c:lvl>
                <c:lvl>
                  <c:pt idx="0">
                    <c:v> 8,928 </c:v>
                  </c:pt>
                  <c:pt idx="1">
                    <c:v> 11,900 </c:v>
                  </c:pt>
                  <c:pt idx="2">
                    <c:v>↓</c:v>
                  </c:pt>
                  <c:pt idx="3">
                    <c:v> 2,972 </c:v>
                  </c:pt>
                  <c:pt idx="4">
                    <c:v>-25.0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13,500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13,900 </c:v>
                  </c:pt>
                </c:lvl>
                <c:lvl>
                  <c:pt idx="10">
                    <c:v>6개입</c:v>
                  </c:pt>
                  <c:pt idx="11">
                    <c:v>6개입</c:v>
                  </c:pt>
                </c:lvl>
                <c:lvl>
                  <c:pt idx="0">
                    <c:v> 2,388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-47.1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1,400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</c:lvl>
                <c:lvl>
                  <c:pt idx="0">
                    <c:v> 13,800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-16.4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11,500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2,497 </c:v>
                  </c:pt>
                  <c:pt idx="1">
                    <c:v> 3,485 </c:v>
                  </c:pt>
                  <c:pt idx="2">
                    <c:v>↓</c:v>
                  </c:pt>
                  <c:pt idx="3">
                    <c:v> 988 </c:v>
                  </c:pt>
                  <c:pt idx="4">
                    <c:v>-28.4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1,990 </c:v>
                  </c:pt>
                  <c:pt idx="11">
                    <c:v> 1,990 </c:v>
                  </c:pt>
                  <c:pt idx="12">
                    <c:v> 4,980 </c:v>
                  </c:pt>
                </c:lvl>
                <c:lvl>
                  <c:pt idx="0">
                    <c:v> 11,850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1.7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27,200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9">
                    <c:v>420g</c:v>
                  </c:pt>
                  <c:pt idx="10">
                    <c:v>330g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2,548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2,600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2,900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10">
                    <c:v>묶음(5개)</c:v>
                  </c:pt>
                  <c:pt idx="11">
                    <c:v>묶음(5+1개)</c:v>
                  </c:pt>
                  <c:pt idx="12">
                    <c:v>묶음 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3,750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  <c:pt idx="12">
                    <c:v>90g</c:v>
                  </c:pt>
                </c:lvl>
                <c:lvl>
                  <c:pt idx="0">
                    <c:v> 1,553 </c:v>
                  </c:pt>
                  <c:pt idx="1">
                    <c:v> 1,025 </c:v>
                  </c:pt>
                  <c:pt idx="2">
                    <c:v>↑</c:v>
                  </c:pt>
                  <c:pt idx="3">
                    <c:v> 528 </c:v>
                  </c:pt>
                  <c:pt idx="4">
                    <c:v> 51.5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1,050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(카놀라유)</c:v>
                  </c:pt>
                  <c:pt idx="8">
                    <c:v>(오뚜기)</c:v>
                  </c:pt>
                  <c:pt idx="9">
                    <c:v>(해표)1.8ℓ</c:v>
                  </c:pt>
                  <c:pt idx="10">
                    <c:v>(해표)</c:v>
                  </c:pt>
                  <c:pt idx="11">
                    <c:v>(오뚜기)</c:v>
                  </c:pt>
                  <c:pt idx="12">
                    <c:v>(카놀라유)</c:v>
                  </c:pt>
                </c:lvl>
                <c:lvl>
                  <c:pt idx="0">
                    <c:v> 7,402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3,072 </c:v>
                  </c:pt>
                  <c:pt idx="4">
                    <c:v> 70.9 </c:v>
                  </c:pt>
                  <c:pt idx="5">
                    <c:v> 11,900 </c:v>
                  </c:pt>
                  <c:pt idx="6">
                    <c:v> 7,580 </c:v>
                  </c:pt>
                  <c:pt idx="7">
                    <c:v> 10,500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  <c:pt idx="11">
                    <c:v>(백설)</c:v>
                  </c:pt>
                </c:lvl>
                <c:lvl>
                  <c:pt idx="0">
                    <c:v> 4,937 </c:v>
                  </c:pt>
                  <c:pt idx="1">
                    <c:v> 6,330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-22.0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5,000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7,980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7">
                    <c:v>1kg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9,328 </c:v>
                  </c:pt>
                  <c:pt idx="1">
                    <c:v> 8,890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4.9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8,800 </c:v>
                  </c:pt>
                </c:lvl>
                <c:lvl>
                  <c:pt idx="0">
                    <c:v> 27,283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16,617 </c:v>
                  </c:pt>
                  <c:pt idx="4">
                    <c:v>-37.9 </c:v>
                  </c:pt>
                  <c:pt idx="5">
                    <c:v> 47,900 </c:v>
                  </c:pt>
                  <c:pt idx="6">
                    <c:v> 10,800 </c:v>
                  </c:pt>
                  <c:pt idx="7">
                    <c:v> 22,000 </c:v>
                  </c:pt>
                  <c:pt idx="8">
                    <c:v> 26,000 </c:v>
                  </c:pt>
                  <c:pt idx="9">
                    <c:v> 26,000 </c:v>
                  </c:pt>
                  <c:pt idx="10">
                    <c:v> 31,000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한 바구니</c:v>
                  </c:pt>
                  <c:pt idx="10">
                    <c:v>1.5kg</c:v>
                  </c:pt>
                  <c:pt idx="11">
                    <c:v>1.2kg</c:v>
                  </c:pt>
                  <c:pt idx="12">
                    <c:v>(강원도)1.2kg</c:v>
                  </c:pt>
                </c:lvl>
                <c:lvl>
                  <c:pt idx="0">
                    <c:v> 2,795 </c:v>
                  </c:pt>
                  <c:pt idx="1">
                    <c:v> 3,630 </c:v>
                  </c:pt>
                  <c:pt idx="2">
                    <c:v>↓</c:v>
                  </c:pt>
                  <c:pt idx="3">
                    <c:v> 835 </c:v>
                  </c:pt>
                  <c:pt idx="4">
                    <c:v>-23.0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4,480 </c:v>
                  </c:pt>
                </c:lvl>
                <c:lvl>
                  <c:pt idx="5">
                    <c:v>묶음(3개)</c:v>
                  </c:pt>
                  <c:pt idx="10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9,130 </c:v>
                  </c:pt>
                  <c:pt idx="1">
                    <c:v> 10,390 </c:v>
                  </c:pt>
                  <c:pt idx="2">
                    <c:v>↓</c:v>
                  </c:pt>
                  <c:pt idx="3">
                    <c:v> 1,260 </c:v>
                  </c:pt>
                  <c:pt idx="4">
                    <c:v>-12.1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7,980 </c:v>
                  </c:pt>
                  <c:pt idx="11">
                    <c:v> 9,980 </c:v>
                  </c:pt>
                  <c:pt idx="12">
                    <c:v> 10,800 </c:v>
                  </c:pt>
                </c:lvl>
                <c:lvl>
                  <c:pt idx="5">
                    <c:v>(하림)1kg</c:v>
                  </c:pt>
                  <c:pt idx="12">
                    <c:v>(하림6호)1마리</c:v>
                  </c:pt>
                </c:lvl>
                <c:lvl>
                  <c:pt idx="0">
                    <c:v> 6,772 </c:v>
                  </c:pt>
                  <c:pt idx="1">
                    <c:v> 5,480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23.6 </c:v>
                  </c:pt>
                  <c:pt idx="5">
                    <c:v> 6,990 </c:v>
                  </c:pt>
                  <c:pt idx="6">
                    <c:v> 6,900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8,740 </c:v>
                  </c:pt>
                  <c:pt idx="11">
                    <c:v> 6,980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600g</c:v>
                  </c:pt>
                  <c:pt idx="12">
                    <c:v>700g</c:v>
                  </c:pt>
                </c:lvl>
                <c:lvl>
                  <c:pt idx="0">
                    <c:v> 15,792 </c:v>
                  </c:pt>
                  <c:pt idx="1">
                    <c:v> 19,125 </c:v>
                  </c:pt>
                  <c:pt idx="2">
                    <c:v>↓</c:v>
                  </c:pt>
                  <c:pt idx="3">
                    <c:v> 3,333 </c:v>
                  </c:pt>
                  <c:pt idx="4">
                    <c:v>-17.4 </c:v>
                  </c:pt>
                  <c:pt idx="5">
                    <c:v> 22,450 </c:v>
                  </c:pt>
                  <c:pt idx="6">
                    <c:v> 13,500 </c:v>
                  </c:pt>
                  <c:pt idx="7">
                    <c:v> 14,800 </c:v>
                  </c:pt>
                  <c:pt idx="8">
                    <c:v> 13,000 </c:v>
                  </c:pt>
                  <c:pt idx="9">
                    <c:v> 14,000 </c:v>
                  </c:pt>
                  <c:pt idx="10">
                    <c:v> 17,000 </c:v>
                  </c:pt>
                  <c:pt idx="11">
                    <c:v> 16,000 </c:v>
                  </c:pt>
                  <c:pt idx="12">
                    <c:v> 22,250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(한우등심)500g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300g</c:v>
                  </c:pt>
                  <c:pt idx="12">
                    <c:v>(한우)300g</c:v>
                  </c:pt>
                </c:lvl>
                <c:lvl>
                  <c:pt idx="0">
                    <c:v> 65,475 </c:v>
                  </c:pt>
                  <c:pt idx="1">
                    <c:v> 36,400 </c:v>
                  </c:pt>
                  <c:pt idx="2">
                    <c:v>↑</c:v>
                  </c:pt>
                  <c:pt idx="3">
                    <c:v> 29,075 </c:v>
                  </c:pt>
                  <c:pt idx="4">
                    <c:v> 79.9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55,000 </c:v>
                  </c:pt>
                  <c:pt idx="8">
                    <c:v> 70,000 </c:v>
                  </c:pt>
                  <c:pt idx="9">
                    <c:v> 70,000 </c:v>
                  </c:pt>
                  <c:pt idx="10">
                    <c:v> 64,900 </c:v>
                  </c:pt>
                  <c:pt idx="11">
                    <c:v> 34,000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1box</c:v>
                  </c:pt>
                  <c:pt idx="10">
                    <c:v>300g</c:v>
                  </c:pt>
                  <c:pt idx="11">
                    <c:v>1.5kg</c:v>
                  </c:pt>
                  <c:pt idx="12">
                    <c:v>500g</c:v>
                  </c:pt>
                </c:lvl>
                <c:lvl>
                  <c:pt idx="0">
                    <c:v> 8,963 </c:v>
                  </c:pt>
                  <c:pt idx="1">
                    <c:v> 9,640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-7.0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6,000 </c:v>
                  </c:pt>
                  <c:pt idx="10">
                    <c:v> 6,980 </c:v>
                  </c:pt>
                  <c:pt idx="11">
                    <c:v> 9,480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2마리</c:v>
                  </c:pt>
                  <c:pt idx="7">
                    <c:v>3마리</c:v>
                  </c:pt>
                  <c:pt idx="12">
                    <c:v>1마리</c:v>
                  </c:pt>
                </c:lvl>
                <c:lvl>
                  <c:pt idx="0">
                    <c:v> 3,845 </c:v>
                  </c:pt>
                  <c:pt idx="1">
                    <c:v> 4,240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-9.3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3,580 </c:v>
                  </c:pt>
                  <c:pt idx="11">
                    <c:v> 3,500 </c:v>
                  </c:pt>
                  <c:pt idx="12">
                    <c:v> 4,980 </c:v>
                  </c:pt>
                </c:lvl>
                <c:lvl>
                  <c:pt idx="5">
                    <c:v>(실속+)3kg</c:v>
                  </c:pt>
                  <c:pt idx="6">
                    <c:v>1개</c:v>
                  </c:pt>
                  <c:pt idx="7">
                    <c:v>8개</c:v>
                  </c:pt>
                  <c:pt idx="10">
                    <c:v>1.3kg</c:v>
                  </c:pt>
                  <c:pt idx="11">
                    <c:v>(아오리)2개</c:v>
                  </c:pt>
                  <c:pt idx="12">
                    <c:v>(안동) 6개</c:v>
                  </c:pt>
                </c:lvl>
                <c:lvl>
                  <c:pt idx="0">
                    <c:v> 5,030 </c:v>
                  </c:pt>
                  <c:pt idx="1">
                    <c:v> 7,390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-31.9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10,000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8,800 </c:v>
                  </c:pt>
                </c:lvl>
                <c:lvl>
                  <c:pt idx="6">
                    <c:v>1포기</c:v>
                  </c:pt>
                  <c:pt idx="7">
                    <c:v>1망(3포기)</c:v>
                  </c:pt>
                  <c:pt idx="10">
                    <c:v>(알배기)1kg</c:v>
                  </c:pt>
                  <c:pt idx="12">
                    <c:v>1포기</c:v>
                  </c:pt>
                </c:lvl>
                <c:lvl>
                  <c:pt idx="0">
                    <c:v> 4,862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1,632 </c:v>
                  </c:pt>
                  <c:pt idx="4">
                    <c:v> 50.5 </c:v>
                  </c:pt>
                  <c:pt idx="5">
                    <c:v> 3,490 </c:v>
                  </c:pt>
                  <c:pt idx="6">
                    <c:v> 5,200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3,500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0">
                    <c:v> 1,778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-20.3 </c:v>
                  </c:pt>
                  <c:pt idx="5">
                    <c:v> 1,690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2,480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2,078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18.8 </c:v>
                  </c:pt>
                  <c:pt idx="5">
                    <c:v> 2,790 </c:v>
                  </c:pt>
                  <c:pt idx="6">
                    <c:v> 2,200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(중)1망</c:v>
                  </c:pt>
                  <c:pt idx="6">
                    <c:v>(중)1망</c:v>
                  </c:pt>
                  <c:pt idx="7">
                    <c:v>1망</c:v>
                  </c:pt>
                  <c:pt idx="9">
                    <c:v>1.5kg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2,958 </c:v>
                  </c:pt>
                  <c:pt idx="1">
                    <c:v> 3,440 </c:v>
                  </c:pt>
                  <c:pt idx="2">
                    <c:v>↓</c:v>
                  </c:pt>
                  <c:pt idx="3">
                    <c:v> 482 </c:v>
                  </c:pt>
                  <c:pt idx="4">
                    <c:v>-14.0 </c:v>
                  </c:pt>
                  <c:pt idx="5">
                    <c:v> 3,450 </c:v>
                  </c:pt>
                  <c:pt idx="6">
                    <c:v> 4,800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2,880 </c:v>
                  </c:pt>
                  <c:pt idx="12">
                    <c:v> 4,000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300g</c:v>
                  </c:pt>
                  <c:pt idx="12">
                    <c:v>(신선마늘)700g</c:v>
                  </c:pt>
                </c:lvl>
                <c:lvl>
                  <c:pt idx="0">
                    <c:v> 8,213 </c:v>
                  </c:pt>
                  <c:pt idx="1">
                    <c:v> 6,525 </c:v>
                  </c:pt>
                  <c:pt idx="2">
                    <c:v>↑</c:v>
                  </c:pt>
                  <c:pt idx="3">
                    <c:v> 1,688 </c:v>
                  </c:pt>
                  <c:pt idx="4">
                    <c:v> 25.9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3,900 </c:v>
                  </c:pt>
                  <c:pt idx="10">
                    <c:v> 3,980 </c:v>
                  </c:pt>
                  <c:pt idx="11">
                    <c:v> 4,250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(무농약초당)300g</c:v>
                  </c:pt>
                  <c:pt idx="7">
                    <c:v>(풀무원무농약)340g</c:v>
                  </c:pt>
                  <c:pt idx="8">
                    <c:v>(수입산)</c:v>
                  </c:pt>
                  <c:pt idx="11">
                    <c:v>340g</c:v>
                  </c:pt>
                  <c:pt idx="12">
                    <c:v>(행복한콩)380g</c:v>
                  </c:pt>
                </c:lvl>
                <c:lvl>
                  <c:pt idx="0">
                    <c:v> 2,173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-14.4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2,950 </c:v>
                  </c:pt>
                  <c:pt idx="8">
                    <c:v> 1,000 </c:v>
                  </c:pt>
                  <c:pt idx="9">
                    <c:v> 2,800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(강화쌀)10kg</c:v>
                  </c:pt>
                  <c:pt idx="12">
                    <c:v>(경기미)20kg</c:v>
                  </c:pt>
                </c:lvl>
                <c:lvl>
                  <c:pt idx="0">
                    <c:v> 69,650 </c:v>
                  </c:pt>
                  <c:pt idx="1">
                    <c:v> 52,800 </c:v>
                  </c:pt>
                  <c:pt idx="2">
                    <c:v>↑</c:v>
                  </c:pt>
                  <c:pt idx="3">
                    <c:v> 16,850 </c:v>
                  </c:pt>
                  <c:pt idx="4">
                    <c:v> 31.9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74,000 </c:v>
                  </c:pt>
                  <c:pt idx="8">
                    <c:v> 69,800 </c:v>
                  </c:pt>
                  <c:pt idx="9">
                    <c:v> 74,500 </c:v>
                  </c:pt>
                  <c:pt idx="10">
                    <c:v> 59,900 </c:v>
                  </c:pt>
                  <c:pt idx="11">
                    <c:v> 37,800 </c:v>
                  </c:pt>
                  <c:pt idx="12">
                    <c:v> 67,800 </c:v>
                  </c:pt>
                </c:lvl>
                <c:lvl>
                  <c:pt idx="5">
                    <c:v>08월 09일</c:v>
                  </c:pt>
                  <c:pt idx="6">
                    <c:v>08월 10일</c:v>
                  </c:pt>
                  <c:pt idx="7">
                    <c:v>08월 11일</c:v>
                  </c:pt>
                  <c:pt idx="8">
                    <c:v>08월 11일</c:v>
                  </c:pt>
                  <c:pt idx="9">
                    <c:v>08월 11일</c:v>
                  </c:pt>
                  <c:pt idx="10">
                    <c:v>08월 11일</c:v>
                  </c:pt>
                  <c:pt idx="11">
                    <c:v>08월 11일</c:v>
                  </c:pt>
                  <c:pt idx="12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정서진
중앙시장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이마트 
(검단점)</c:v>
                  </c:pt>
                  <c:pt idx="11">
                    <c:v>롯데마트   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가격조사표!$D$1:$R$68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950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1,688 </c:v>
                  </c:pt>
                  <c:pt idx="1">
                    <c:v> 1,752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1,788 </c:v>
                  </c:pt>
                  <c:pt idx="8">
                    <c:v> 1,617 </c:v>
                  </c:pt>
                  <c:pt idx="9">
                    <c:v> 1,627 </c:v>
                  </c:pt>
                  <c:pt idx="10">
                    <c:v> 1,879 </c:v>
                  </c:pt>
                  <c:pt idx="11">
                    <c:v> 1,879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(크리넥스울트라크린)</c:v>
                  </c:pt>
                </c:lvl>
                <c:lvl>
                  <c:pt idx="0">
                    <c:v> 14,817 </c:v>
                  </c:pt>
                  <c:pt idx="1">
                    <c:v> 26,750 </c:v>
                  </c:pt>
                  <c:pt idx="2">
                    <c:v>↓</c:v>
                  </c:pt>
                  <c:pt idx="3">
                    <c:v> 11,933 </c:v>
                  </c:pt>
                  <c:pt idx="4">
                    <c:v>-44.6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17,900 </c:v>
                  </c:pt>
                  <c:pt idx="11">
                    <c:v> 26,600 </c:v>
                  </c:pt>
                  <c:pt idx="12">
                    <c:v> 26,900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6,985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-5.9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(액체)4kg</c:v>
                  </c:pt>
                  <c:pt idx="8">
                    <c:v>2.7kg</c:v>
                  </c:pt>
                  <c:pt idx="9">
                    <c:v>2.7kg</c:v>
                  </c:pt>
                  <c:pt idx="11">
                    <c:v>(테크)4kg</c:v>
                  </c:pt>
                  <c:pt idx="12">
                    <c:v>(비트액체)2.8ℓ</c:v>
                  </c:pt>
                </c:lvl>
                <c:lvl>
                  <c:pt idx="0">
                    <c:v> 8,928 </c:v>
                  </c:pt>
                  <c:pt idx="1">
                    <c:v> 11,900 </c:v>
                  </c:pt>
                  <c:pt idx="2">
                    <c:v>↓</c:v>
                  </c:pt>
                  <c:pt idx="3">
                    <c:v> 2,972 </c:v>
                  </c:pt>
                  <c:pt idx="4">
                    <c:v>-25.0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13,500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13,900 </c:v>
                  </c:pt>
                </c:lvl>
                <c:lvl>
                  <c:pt idx="10">
                    <c:v>6개입</c:v>
                  </c:pt>
                  <c:pt idx="11">
                    <c:v>6개입</c:v>
                  </c:pt>
                </c:lvl>
                <c:lvl>
                  <c:pt idx="0">
                    <c:v> 2,388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-47.1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1,400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</c:lvl>
                <c:lvl>
                  <c:pt idx="0">
                    <c:v> 13,800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-16.4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11,500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2,497 </c:v>
                  </c:pt>
                  <c:pt idx="1">
                    <c:v> 3,485 </c:v>
                  </c:pt>
                  <c:pt idx="2">
                    <c:v>↓</c:v>
                  </c:pt>
                  <c:pt idx="3">
                    <c:v> 988 </c:v>
                  </c:pt>
                  <c:pt idx="4">
                    <c:v>-28.4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1,990 </c:v>
                  </c:pt>
                  <c:pt idx="11">
                    <c:v> 1,990 </c:v>
                  </c:pt>
                  <c:pt idx="12">
                    <c:v> 4,980 </c:v>
                  </c:pt>
                </c:lvl>
                <c:lvl>
                  <c:pt idx="0">
                    <c:v> 11,850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1.7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27,200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9">
                    <c:v>420g</c:v>
                  </c:pt>
                  <c:pt idx="10">
                    <c:v>330g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2,548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2,600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2,900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10">
                    <c:v>묶음(5개)</c:v>
                  </c:pt>
                  <c:pt idx="11">
                    <c:v>묶음(5+1개)</c:v>
                  </c:pt>
                  <c:pt idx="12">
                    <c:v>묶음 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3,750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  <c:pt idx="12">
                    <c:v>90g</c:v>
                  </c:pt>
                </c:lvl>
                <c:lvl>
                  <c:pt idx="0">
                    <c:v> 1,553 </c:v>
                  </c:pt>
                  <c:pt idx="1">
                    <c:v> 1,025 </c:v>
                  </c:pt>
                  <c:pt idx="2">
                    <c:v>↑</c:v>
                  </c:pt>
                  <c:pt idx="3">
                    <c:v> 528 </c:v>
                  </c:pt>
                  <c:pt idx="4">
                    <c:v> 51.5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1,050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(카놀라유)</c:v>
                  </c:pt>
                  <c:pt idx="8">
                    <c:v>(오뚜기)</c:v>
                  </c:pt>
                  <c:pt idx="9">
                    <c:v>(해표)1.8ℓ</c:v>
                  </c:pt>
                  <c:pt idx="10">
                    <c:v>(해표)</c:v>
                  </c:pt>
                  <c:pt idx="11">
                    <c:v>(오뚜기)</c:v>
                  </c:pt>
                  <c:pt idx="12">
                    <c:v>(카놀라유)</c:v>
                  </c:pt>
                </c:lvl>
                <c:lvl>
                  <c:pt idx="0">
                    <c:v> 7,402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3,072 </c:v>
                  </c:pt>
                  <c:pt idx="4">
                    <c:v> 70.9 </c:v>
                  </c:pt>
                  <c:pt idx="5">
                    <c:v> 11,900 </c:v>
                  </c:pt>
                  <c:pt idx="6">
                    <c:v> 7,580 </c:v>
                  </c:pt>
                  <c:pt idx="7">
                    <c:v> 10,500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  <c:pt idx="11">
                    <c:v>(백설)</c:v>
                  </c:pt>
                </c:lvl>
                <c:lvl>
                  <c:pt idx="0">
                    <c:v> 4,937 </c:v>
                  </c:pt>
                  <c:pt idx="1">
                    <c:v> 6,330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-22.0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5,000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7,980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7">
                    <c:v>1kg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9,328 </c:v>
                  </c:pt>
                  <c:pt idx="1">
                    <c:v> 8,890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4.9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8,800 </c:v>
                  </c:pt>
                </c:lvl>
                <c:lvl>
                  <c:pt idx="0">
                    <c:v> 27,283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16,617 </c:v>
                  </c:pt>
                  <c:pt idx="4">
                    <c:v>-37.9 </c:v>
                  </c:pt>
                  <c:pt idx="5">
                    <c:v> 47,900 </c:v>
                  </c:pt>
                  <c:pt idx="6">
                    <c:v> 10,800 </c:v>
                  </c:pt>
                  <c:pt idx="7">
                    <c:v> 22,000 </c:v>
                  </c:pt>
                  <c:pt idx="8">
                    <c:v> 26,000 </c:v>
                  </c:pt>
                  <c:pt idx="9">
                    <c:v> 26,000 </c:v>
                  </c:pt>
                  <c:pt idx="10">
                    <c:v> 31,000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한 바구니</c:v>
                  </c:pt>
                  <c:pt idx="10">
                    <c:v>1.5kg</c:v>
                  </c:pt>
                  <c:pt idx="11">
                    <c:v>1.2kg</c:v>
                  </c:pt>
                  <c:pt idx="12">
                    <c:v>(강원도)1.2kg</c:v>
                  </c:pt>
                </c:lvl>
                <c:lvl>
                  <c:pt idx="0">
                    <c:v> 2,795 </c:v>
                  </c:pt>
                  <c:pt idx="1">
                    <c:v> 3,630 </c:v>
                  </c:pt>
                  <c:pt idx="2">
                    <c:v>↓</c:v>
                  </c:pt>
                  <c:pt idx="3">
                    <c:v> 835 </c:v>
                  </c:pt>
                  <c:pt idx="4">
                    <c:v>-23.0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4,480 </c:v>
                  </c:pt>
                </c:lvl>
                <c:lvl>
                  <c:pt idx="5">
                    <c:v>묶음(3개)</c:v>
                  </c:pt>
                  <c:pt idx="10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9,130 </c:v>
                  </c:pt>
                  <c:pt idx="1">
                    <c:v> 10,390 </c:v>
                  </c:pt>
                  <c:pt idx="2">
                    <c:v>↓</c:v>
                  </c:pt>
                  <c:pt idx="3">
                    <c:v> 1,260 </c:v>
                  </c:pt>
                  <c:pt idx="4">
                    <c:v>-12.1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7,980 </c:v>
                  </c:pt>
                  <c:pt idx="11">
                    <c:v> 9,980 </c:v>
                  </c:pt>
                  <c:pt idx="12">
                    <c:v> 10,800 </c:v>
                  </c:pt>
                </c:lvl>
                <c:lvl>
                  <c:pt idx="5">
                    <c:v>(하림)1kg</c:v>
                  </c:pt>
                  <c:pt idx="12">
                    <c:v>(하림6호)1마리</c:v>
                  </c:pt>
                </c:lvl>
                <c:lvl>
                  <c:pt idx="0">
                    <c:v> 6,772 </c:v>
                  </c:pt>
                  <c:pt idx="1">
                    <c:v> 5,480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23.6 </c:v>
                  </c:pt>
                  <c:pt idx="5">
                    <c:v> 6,990 </c:v>
                  </c:pt>
                  <c:pt idx="6">
                    <c:v> 6,900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8,740 </c:v>
                  </c:pt>
                  <c:pt idx="11">
                    <c:v> 6,980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600g</c:v>
                  </c:pt>
                  <c:pt idx="12">
                    <c:v>700g</c:v>
                  </c:pt>
                </c:lvl>
                <c:lvl>
                  <c:pt idx="0">
                    <c:v> 15,792 </c:v>
                  </c:pt>
                  <c:pt idx="1">
                    <c:v> 19,125 </c:v>
                  </c:pt>
                  <c:pt idx="2">
                    <c:v>↓</c:v>
                  </c:pt>
                  <c:pt idx="3">
                    <c:v> 3,333 </c:v>
                  </c:pt>
                  <c:pt idx="4">
                    <c:v>-17.4 </c:v>
                  </c:pt>
                  <c:pt idx="5">
                    <c:v> 22,450 </c:v>
                  </c:pt>
                  <c:pt idx="6">
                    <c:v> 13,500 </c:v>
                  </c:pt>
                  <c:pt idx="7">
                    <c:v> 14,800 </c:v>
                  </c:pt>
                  <c:pt idx="8">
                    <c:v> 13,000 </c:v>
                  </c:pt>
                  <c:pt idx="9">
                    <c:v> 14,000 </c:v>
                  </c:pt>
                  <c:pt idx="10">
                    <c:v> 17,000 </c:v>
                  </c:pt>
                  <c:pt idx="11">
                    <c:v> 16,000 </c:v>
                  </c:pt>
                  <c:pt idx="12">
                    <c:v> 22,250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(한우등심)500g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300g</c:v>
                  </c:pt>
                  <c:pt idx="12">
                    <c:v>(한우)300g</c:v>
                  </c:pt>
                </c:lvl>
                <c:lvl>
                  <c:pt idx="0">
                    <c:v> 65,475 </c:v>
                  </c:pt>
                  <c:pt idx="1">
                    <c:v> 36,400 </c:v>
                  </c:pt>
                  <c:pt idx="2">
                    <c:v>↑</c:v>
                  </c:pt>
                  <c:pt idx="3">
                    <c:v> 29,075 </c:v>
                  </c:pt>
                  <c:pt idx="4">
                    <c:v> 79.9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55,000 </c:v>
                  </c:pt>
                  <c:pt idx="8">
                    <c:v> 70,000 </c:v>
                  </c:pt>
                  <c:pt idx="9">
                    <c:v> 70,000 </c:v>
                  </c:pt>
                  <c:pt idx="10">
                    <c:v> 64,900 </c:v>
                  </c:pt>
                  <c:pt idx="11">
                    <c:v> 34,000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1box</c:v>
                  </c:pt>
                  <c:pt idx="10">
                    <c:v>300g</c:v>
                  </c:pt>
                  <c:pt idx="11">
                    <c:v>1.5kg</c:v>
                  </c:pt>
                  <c:pt idx="12">
                    <c:v>500g</c:v>
                  </c:pt>
                </c:lvl>
                <c:lvl>
                  <c:pt idx="0">
                    <c:v> 8,963 </c:v>
                  </c:pt>
                  <c:pt idx="1">
                    <c:v> 9,640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-7.0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6,000 </c:v>
                  </c:pt>
                  <c:pt idx="10">
                    <c:v> 6,980 </c:v>
                  </c:pt>
                  <c:pt idx="11">
                    <c:v> 9,480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2마리</c:v>
                  </c:pt>
                  <c:pt idx="7">
                    <c:v>3마리</c:v>
                  </c:pt>
                  <c:pt idx="12">
                    <c:v>1마리</c:v>
                  </c:pt>
                </c:lvl>
                <c:lvl>
                  <c:pt idx="0">
                    <c:v> 3,845 </c:v>
                  </c:pt>
                  <c:pt idx="1">
                    <c:v> 4,240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-9.3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3,580 </c:v>
                  </c:pt>
                  <c:pt idx="11">
                    <c:v> 3,500 </c:v>
                  </c:pt>
                  <c:pt idx="12">
                    <c:v> 4,980 </c:v>
                  </c:pt>
                </c:lvl>
                <c:lvl>
                  <c:pt idx="5">
                    <c:v>(실속+)3kg</c:v>
                  </c:pt>
                  <c:pt idx="6">
                    <c:v>1개</c:v>
                  </c:pt>
                  <c:pt idx="7">
                    <c:v>8개</c:v>
                  </c:pt>
                  <c:pt idx="10">
                    <c:v>1.3kg</c:v>
                  </c:pt>
                  <c:pt idx="11">
                    <c:v>(아오리)2개</c:v>
                  </c:pt>
                  <c:pt idx="12">
                    <c:v>(안동) 6개</c:v>
                  </c:pt>
                </c:lvl>
                <c:lvl>
                  <c:pt idx="0">
                    <c:v> 5,030 </c:v>
                  </c:pt>
                  <c:pt idx="1">
                    <c:v> 7,390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-31.9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10,000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8,800 </c:v>
                  </c:pt>
                </c:lvl>
                <c:lvl>
                  <c:pt idx="6">
                    <c:v>1포기</c:v>
                  </c:pt>
                  <c:pt idx="7">
                    <c:v>1망(3포기)</c:v>
                  </c:pt>
                  <c:pt idx="10">
                    <c:v>(알배기)1kg</c:v>
                  </c:pt>
                  <c:pt idx="12">
                    <c:v>1포기</c:v>
                  </c:pt>
                </c:lvl>
                <c:lvl>
                  <c:pt idx="0">
                    <c:v> 4,862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1,632 </c:v>
                  </c:pt>
                  <c:pt idx="4">
                    <c:v> 50.5 </c:v>
                  </c:pt>
                  <c:pt idx="5">
                    <c:v> 3,490 </c:v>
                  </c:pt>
                  <c:pt idx="6">
                    <c:v> 5,200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3,500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0">
                    <c:v> 1,778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-20.3 </c:v>
                  </c:pt>
                  <c:pt idx="5">
                    <c:v> 1,690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2,480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2,078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18.8 </c:v>
                  </c:pt>
                  <c:pt idx="5">
                    <c:v> 2,790 </c:v>
                  </c:pt>
                  <c:pt idx="6">
                    <c:v> 2,200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(중)1망</c:v>
                  </c:pt>
                  <c:pt idx="6">
                    <c:v>(중)1망</c:v>
                  </c:pt>
                  <c:pt idx="7">
                    <c:v>1망</c:v>
                  </c:pt>
                  <c:pt idx="9">
                    <c:v>1.5kg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2,958 </c:v>
                  </c:pt>
                  <c:pt idx="1">
                    <c:v> 3,440 </c:v>
                  </c:pt>
                  <c:pt idx="2">
                    <c:v>↓</c:v>
                  </c:pt>
                  <c:pt idx="3">
                    <c:v> 482 </c:v>
                  </c:pt>
                  <c:pt idx="4">
                    <c:v>-14.0 </c:v>
                  </c:pt>
                  <c:pt idx="5">
                    <c:v> 3,450 </c:v>
                  </c:pt>
                  <c:pt idx="6">
                    <c:v> 4,800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2,880 </c:v>
                  </c:pt>
                  <c:pt idx="12">
                    <c:v> 4,000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300g</c:v>
                  </c:pt>
                  <c:pt idx="12">
                    <c:v>(신선마늘)700g</c:v>
                  </c:pt>
                </c:lvl>
                <c:lvl>
                  <c:pt idx="0">
                    <c:v> 8,213 </c:v>
                  </c:pt>
                  <c:pt idx="1">
                    <c:v> 6,525 </c:v>
                  </c:pt>
                  <c:pt idx="2">
                    <c:v>↑</c:v>
                  </c:pt>
                  <c:pt idx="3">
                    <c:v> 1,688 </c:v>
                  </c:pt>
                  <c:pt idx="4">
                    <c:v> 25.9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3,900 </c:v>
                  </c:pt>
                  <c:pt idx="10">
                    <c:v> 3,980 </c:v>
                  </c:pt>
                  <c:pt idx="11">
                    <c:v> 4,250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(무농약초당)300g</c:v>
                  </c:pt>
                  <c:pt idx="7">
                    <c:v>(풀무원무농약)340g</c:v>
                  </c:pt>
                  <c:pt idx="8">
                    <c:v>(수입산)</c:v>
                  </c:pt>
                  <c:pt idx="11">
                    <c:v>340g</c:v>
                  </c:pt>
                  <c:pt idx="12">
                    <c:v>(행복한콩)380g</c:v>
                  </c:pt>
                </c:lvl>
                <c:lvl>
                  <c:pt idx="0">
                    <c:v> 2,173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-14.4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2,950 </c:v>
                  </c:pt>
                  <c:pt idx="8">
                    <c:v> 1,000 </c:v>
                  </c:pt>
                  <c:pt idx="9">
                    <c:v> 2,800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(강화쌀)10kg</c:v>
                  </c:pt>
                  <c:pt idx="12">
                    <c:v>(경기미)20kg</c:v>
                  </c:pt>
                </c:lvl>
                <c:lvl>
                  <c:pt idx="0">
                    <c:v> 69,650 </c:v>
                  </c:pt>
                  <c:pt idx="1">
                    <c:v> 52,800 </c:v>
                  </c:pt>
                  <c:pt idx="2">
                    <c:v>↑</c:v>
                  </c:pt>
                  <c:pt idx="3">
                    <c:v> 16,850 </c:v>
                  </c:pt>
                  <c:pt idx="4">
                    <c:v> 31.9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74,000 </c:v>
                  </c:pt>
                  <c:pt idx="8">
                    <c:v> 69,800 </c:v>
                  </c:pt>
                  <c:pt idx="9">
                    <c:v> 74,500 </c:v>
                  </c:pt>
                  <c:pt idx="10">
                    <c:v> 59,900 </c:v>
                  </c:pt>
                  <c:pt idx="11">
                    <c:v> 37,800 </c:v>
                  </c:pt>
                  <c:pt idx="12">
                    <c:v> 67,800 </c:v>
                  </c:pt>
                </c:lvl>
                <c:lvl>
                  <c:pt idx="5">
                    <c:v>08월 09일</c:v>
                  </c:pt>
                  <c:pt idx="6">
                    <c:v>08월 10일</c:v>
                  </c:pt>
                  <c:pt idx="7">
                    <c:v>08월 11일</c:v>
                  </c:pt>
                  <c:pt idx="8">
                    <c:v>08월 11일</c:v>
                  </c:pt>
                  <c:pt idx="9">
                    <c:v>08월 11일</c:v>
                  </c:pt>
                  <c:pt idx="10">
                    <c:v>08월 11일</c:v>
                  </c:pt>
                  <c:pt idx="11">
                    <c:v>08월 11일</c:v>
                  </c:pt>
                  <c:pt idx="12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정서진
중앙시장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이마트 
(검단점)</c:v>
                  </c:pt>
                  <c:pt idx="11">
                    <c:v>롯데마트   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1484.1666666666667</c:v>
                </c:pt>
                <c:pt idx="1">
                  <c:v>1547</c:v>
                </c:pt>
                <c:pt idx="2" formatCode="General">
                  <c:v>0</c:v>
                </c:pt>
                <c:pt idx="3">
                  <c:v>62.833333333333258</c:v>
                </c:pt>
                <c:pt idx="4" formatCode="_-* #,##0.0_-;\-* #,##0.0_-;_-* &quot;-&quot;_-;_-@_-">
                  <c:v>-4.0999999999999996</c:v>
                </c:pt>
                <c:pt idx="5">
                  <c:v>1397</c:v>
                </c:pt>
                <c:pt idx="6">
                  <c:v>1408</c:v>
                </c:pt>
                <c:pt idx="7">
                  <c:v>1597</c:v>
                </c:pt>
                <c:pt idx="8">
                  <c:v>1397</c:v>
                </c:pt>
                <c:pt idx="9">
                  <c:v>1427</c:v>
                </c:pt>
                <c:pt idx="10">
                  <c:v>1679</c:v>
                </c:pt>
                <c:pt idx="11">
                  <c:v>1679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가격조사표!$D$1:$R$68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950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1,688 </c:v>
                  </c:pt>
                  <c:pt idx="1">
                    <c:v> 1,752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1,788 </c:v>
                  </c:pt>
                  <c:pt idx="8">
                    <c:v> 1,617 </c:v>
                  </c:pt>
                  <c:pt idx="9">
                    <c:v> 1,627 </c:v>
                  </c:pt>
                  <c:pt idx="10">
                    <c:v> 1,879 </c:v>
                  </c:pt>
                  <c:pt idx="11">
                    <c:v> 1,879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(크리넥스울트라크린)</c:v>
                  </c:pt>
                </c:lvl>
                <c:lvl>
                  <c:pt idx="0">
                    <c:v> 14,817 </c:v>
                  </c:pt>
                  <c:pt idx="1">
                    <c:v> 26,750 </c:v>
                  </c:pt>
                  <c:pt idx="2">
                    <c:v>↓</c:v>
                  </c:pt>
                  <c:pt idx="3">
                    <c:v> 11,933 </c:v>
                  </c:pt>
                  <c:pt idx="4">
                    <c:v>-44.6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17,900 </c:v>
                  </c:pt>
                  <c:pt idx="11">
                    <c:v> 26,600 </c:v>
                  </c:pt>
                  <c:pt idx="12">
                    <c:v> 26,900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6,985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-5.9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(액체)4kg</c:v>
                  </c:pt>
                  <c:pt idx="8">
                    <c:v>2.7kg</c:v>
                  </c:pt>
                  <c:pt idx="9">
                    <c:v>2.7kg</c:v>
                  </c:pt>
                  <c:pt idx="11">
                    <c:v>(테크)4kg</c:v>
                  </c:pt>
                  <c:pt idx="12">
                    <c:v>(비트액체)2.8ℓ</c:v>
                  </c:pt>
                </c:lvl>
                <c:lvl>
                  <c:pt idx="0">
                    <c:v> 8,928 </c:v>
                  </c:pt>
                  <c:pt idx="1">
                    <c:v> 11,900 </c:v>
                  </c:pt>
                  <c:pt idx="2">
                    <c:v>↓</c:v>
                  </c:pt>
                  <c:pt idx="3">
                    <c:v> 2,972 </c:v>
                  </c:pt>
                  <c:pt idx="4">
                    <c:v>-25.0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13,500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13,900 </c:v>
                  </c:pt>
                </c:lvl>
                <c:lvl>
                  <c:pt idx="10">
                    <c:v>6개입</c:v>
                  </c:pt>
                  <c:pt idx="11">
                    <c:v>6개입</c:v>
                  </c:pt>
                </c:lvl>
                <c:lvl>
                  <c:pt idx="0">
                    <c:v> 2,388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-47.1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1,400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</c:lvl>
                <c:lvl>
                  <c:pt idx="0">
                    <c:v> 13,800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-16.4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11,500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2,497 </c:v>
                  </c:pt>
                  <c:pt idx="1">
                    <c:v> 3,485 </c:v>
                  </c:pt>
                  <c:pt idx="2">
                    <c:v>↓</c:v>
                  </c:pt>
                  <c:pt idx="3">
                    <c:v> 988 </c:v>
                  </c:pt>
                  <c:pt idx="4">
                    <c:v>-28.4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1,990 </c:v>
                  </c:pt>
                  <c:pt idx="11">
                    <c:v> 1,990 </c:v>
                  </c:pt>
                  <c:pt idx="12">
                    <c:v> 4,980 </c:v>
                  </c:pt>
                </c:lvl>
                <c:lvl>
                  <c:pt idx="0">
                    <c:v> 11,850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1.7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27,200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9">
                    <c:v>420g</c:v>
                  </c:pt>
                  <c:pt idx="10">
                    <c:v>330g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2,548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2,600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2,900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10">
                    <c:v>묶음(5개)</c:v>
                  </c:pt>
                  <c:pt idx="11">
                    <c:v>묶음(5+1개)</c:v>
                  </c:pt>
                  <c:pt idx="12">
                    <c:v>묶음 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3,750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  <c:pt idx="12">
                    <c:v>90g</c:v>
                  </c:pt>
                </c:lvl>
                <c:lvl>
                  <c:pt idx="0">
                    <c:v> 1,553 </c:v>
                  </c:pt>
                  <c:pt idx="1">
                    <c:v> 1,025 </c:v>
                  </c:pt>
                  <c:pt idx="2">
                    <c:v>↑</c:v>
                  </c:pt>
                  <c:pt idx="3">
                    <c:v> 528 </c:v>
                  </c:pt>
                  <c:pt idx="4">
                    <c:v> 51.5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1,050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(카놀라유)</c:v>
                  </c:pt>
                  <c:pt idx="8">
                    <c:v>(오뚜기)</c:v>
                  </c:pt>
                  <c:pt idx="9">
                    <c:v>(해표)1.8ℓ</c:v>
                  </c:pt>
                  <c:pt idx="10">
                    <c:v>(해표)</c:v>
                  </c:pt>
                  <c:pt idx="11">
                    <c:v>(오뚜기)</c:v>
                  </c:pt>
                  <c:pt idx="12">
                    <c:v>(카놀라유)</c:v>
                  </c:pt>
                </c:lvl>
                <c:lvl>
                  <c:pt idx="0">
                    <c:v> 7,402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3,072 </c:v>
                  </c:pt>
                  <c:pt idx="4">
                    <c:v> 70.9 </c:v>
                  </c:pt>
                  <c:pt idx="5">
                    <c:v> 11,900 </c:v>
                  </c:pt>
                  <c:pt idx="6">
                    <c:v> 7,580 </c:v>
                  </c:pt>
                  <c:pt idx="7">
                    <c:v> 10,500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  <c:pt idx="11">
                    <c:v>(백설)</c:v>
                  </c:pt>
                </c:lvl>
                <c:lvl>
                  <c:pt idx="0">
                    <c:v> 4,937 </c:v>
                  </c:pt>
                  <c:pt idx="1">
                    <c:v> 6,330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-22.0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5,000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7,980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7">
                    <c:v>1kg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9,328 </c:v>
                  </c:pt>
                  <c:pt idx="1">
                    <c:v> 8,890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4.9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8,800 </c:v>
                  </c:pt>
                </c:lvl>
                <c:lvl>
                  <c:pt idx="0">
                    <c:v> 27,283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16,617 </c:v>
                  </c:pt>
                  <c:pt idx="4">
                    <c:v>-37.9 </c:v>
                  </c:pt>
                  <c:pt idx="5">
                    <c:v> 47,900 </c:v>
                  </c:pt>
                  <c:pt idx="6">
                    <c:v> 10,800 </c:v>
                  </c:pt>
                  <c:pt idx="7">
                    <c:v> 22,000 </c:v>
                  </c:pt>
                  <c:pt idx="8">
                    <c:v> 26,000 </c:v>
                  </c:pt>
                  <c:pt idx="9">
                    <c:v> 26,000 </c:v>
                  </c:pt>
                  <c:pt idx="10">
                    <c:v> 31,000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한 바구니</c:v>
                  </c:pt>
                  <c:pt idx="10">
                    <c:v>1.5kg</c:v>
                  </c:pt>
                  <c:pt idx="11">
                    <c:v>1.2kg</c:v>
                  </c:pt>
                  <c:pt idx="12">
                    <c:v>(강원도)1.2kg</c:v>
                  </c:pt>
                </c:lvl>
                <c:lvl>
                  <c:pt idx="0">
                    <c:v> 2,795 </c:v>
                  </c:pt>
                  <c:pt idx="1">
                    <c:v> 3,630 </c:v>
                  </c:pt>
                  <c:pt idx="2">
                    <c:v>↓</c:v>
                  </c:pt>
                  <c:pt idx="3">
                    <c:v> 835 </c:v>
                  </c:pt>
                  <c:pt idx="4">
                    <c:v>-23.0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4,480 </c:v>
                  </c:pt>
                </c:lvl>
                <c:lvl>
                  <c:pt idx="5">
                    <c:v>묶음(3개)</c:v>
                  </c:pt>
                  <c:pt idx="10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9,130 </c:v>
                  </c:pt>
                  <c:pt idx="1">
                    <c:v> 10,390 </c:v>
                  </c:pt>
                  <c:pt idx="2">
                    <c:v>↓</c:v>
                  </c:pt>
                  <c:pt idx="3">
                    <c:v> 1,260 </c:v>
                  </c:pt>
                  <c:pt idx="4">
                    <c:v>-12.1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7,980 </c:v>
                  </c:pt>
                  <c:pt idx="11">
                    <c:v> 9,980 </c:v>
                  </c:pt>
                  <c:pt idx="12">
                    <c:v> 10,800 </c:v>
                  </c:pt>
                </c:lvl>
                <c:lvl>
                  <c:pt idx="5">
                    <c:v>(하림)1kg</c:v>
                  </c:pt>
                  <c:pt idx="12">
                    <c:v>(하림6호)1마리</c:v>
                  </c:pt>
                </c:lvl>
                <c:lvl>
                  <c:pt idx="0">
                    <c:v> 6,772 </c:v>
                  </c:pt>
                  <c:pt idx="1">
                    <c:v> 5,480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23.6 </c:v>
                  </c:pt>
                  <c:pt idx="5">
                    <c:v> 6,990 </c:v>
                  </c:pt>
                  <c:pt idx="6">
                    <c:v> 6,900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8,740 </c:v>
                  </c:pt>
                  <c:pt idx="11">
                    <c:v> 6,980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600g</c:v>
                  </c:pt>
                  <c:pt idx="12">
                    <c:v>700g</c:v>
                  </c:pt>
                </c:lvl>
                <c:lvl>
                  <c:pt idx="0">
                    <c:v> 15,792 </c:v>
                  </c:pt>
                  <c:pt idx="1">
                    <c:v> 19,125 </c:v>
                  </c:pt>
                  <c:pt idx="2">
                    <c:v>↓</c:v>
                  </c:pt>
                  <c:pt idx="3">
                    <c:v> 3,333 </c:v>
                  </c:pt>
                  <c:pt idx="4">
                    <c:v>-17.4 </c:v>
                  </c:pt>
                  <c:pt idx="5">
                    <c:v> 22,450 </c:v>
                  </c:pt>
                  <c:pt idx="6">
                    <c:v> 13,500 </c:v>
                  </c:pt>
                  <c:pt idx="7">
                    <c:v> 14,800 </c:v>
                  </c:pt>
                  <c:pt idx="8">
                    <c:v> 13,000 </c:v>
                  </c:pt>
                  <c:pt idx="9">
                    <c:v> 14,000 </c:v>
                  </c:pt>
                  <c:pt idx="10">
                    <c:v> 17,000 </c:v>
                  </c:pt>
                  <c:pt idx="11">
                    <c:v> 16,000 </c:v>
                  </c:pt>
                  <c:pt idx="12">
                    <c:v> 22,250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(한우등심)500g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300g</c:v>
                  </c:pt>
                  <c:pt idx="12">
                    <c:v>(한우)300g</c:v>
                  </c:pt>
                </c:lvl>
                <c:lvl>
                  <c:pt idx="0">
                    <c:v> 65,475 </c:v>
                  </c:pt>
                  <c:pt idx="1">
                    <c:v> 36,400 </c:v>
                  </c:pt>
                  <c:pt idx="2">
                    <c:v>↑</c:v>
                  </c:pt>
                  <c:pt idx="3">
                    <c:v> 29,075 </c:v>
                  </c:pt>
                  <c:pt idx="4">
                    <c:v> 79.9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55,000 </c:v>
                  </c:pt>
                  <c:pt idx="8">
                    <c:v> 70,000 </c:v>
                  </c:pt>
                  <c:pt idx="9">
                    <c:v> 70,000 </c:v>
                  </c:pt>
                  <c:pt idx="10">
                    <c:v> 64,900 </c:v>
                  </c:pt>
                  <c:pt idx="11">
                    <c:v> 34,000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1box</c:v>
                  </c:pt>
                  <c:pt idx="10">
                    <c:v>300g</c:v>
                  </c:pt>
                  <c:pt idx="11">
                    <c:v>1.5kg</c:v>
                  </c:pt>
                  <c:pt idx="12">
                    <c:v>500g</c:v>
                  </c:pt>
                </c:lvl>
                <c:lvl>
                  <c:pt idx="0">
                    <c:v> 8,963 </c:v>
                  </c:pt>
                  <c:pt idx="1">
                    <c:v> 9,640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-7.0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6,000 </c:v>
                  </c:pt>
                  <c:pt idx="10">
                    <c:v> 6,980 </c:v>
                  </c:pt>
                  <c:pt idx="11">
                    <c:v> 9,480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2마리</c:v>
                  </c:pt>
                  <c:pt idx="7">
                    <c:v>3마리</c:v>
                  </c:pt>
                  <c:pt idx="12">
                    <c:v>1마리</c:v>
                  </c:pt>
                </c:lvl>
                <c:lvl>
                  <c:pt idx="0">
                    <c:v> 3,845 </c:v>
                  </c:pt>
                  <c:pt idx="1">
                    <c:v> 4,240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-9.3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3,580 </c:v>
                  </c:pt>
                  <c:pt idx="11">
                    <c:v> 3,500 </c:v>
                  </c:pt>
                  <c:pt idx="12">
                    <c:v> 4,980 </c:v>
                  </c:pt>
                </c:lvl>
                <c:lvl>
                  <c:pt idx="5">
                    <c:v>(실속+)3kg</c:v>
                  </c:pt>
                  <c:pt idx="6">
                    <c:v>1개</c:v>
                  </c:pt>
                  <c:pt idx="7">
                    <c:v>8개</c:v>
                  </c:pt>
                  <c:pt idx="10">
                    <c:v>1.3kg</c:v>
                  </c:pt>
                  <c:pt idx="11">
                    <c:v>(아오리)2개</c:v>
                  </c:pt>
                  <c:pt idx="12">
                    <c:v>(안동) 6개</c:v>
                  </c:pt>
                </c:lvl>
                <c:lvl>
                  <c:pt idx="0">
                    <c:v> 5,030 </c:v>
                  </c:pt>
                  <c:pt idx="1">
                    <c:v> 7,390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-31.9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10,000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8,800 </c:v>
                  </c:pt>
                </c:lvl>
                <c:lvl>
                  <c:pt idx="6">
                    <c:v>1포기</c:v>
                  </c:pt>
                  <c:pt idx="7">
                    <c:v>1망(3포기)</c:v>
                  </c:pt>
                  <c:pt idx="10">
                    <c:v>(알배기)1kg</c:v>
                  </c:pt>
                  <c:pt idx="12">
                    <c:v>1포기</c:v>
                  </c:pt>
                </c:lvl>
                <c:lvl>
                  <c:pt idx="0">
                    <c:v> 4,862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1,632 </c:v>
                  </c:pt>
                  <c:pt idx="4">
                    <c:v> 50.5 </c:v>
                  </c:pt>
                  <c:pt idx="5">
                    <c:v> 3,490 </c:v>
                  </c:pt>
                  <c:pt idx="6">
                    <c:v> 5,200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3,500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0">
                    <c:v> 1,778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-20.3 </c:v>
                  </c:pt>
                  <c:pt idx="5">
                    <c:v> 1,690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2,480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2,078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18.8 </c:v>
                  </c:pt>
                  <c:pt idx="5">
                    <c:v> 2,790 </c:v>
                  </c:pt>
                  <c:pt idx="6">
                    <c:v> 2,200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(중)1망</c:v>
                  </c:pt>
                  <c:pt idx="6">
                    <c:v>(중)1망</c:v>
                  </c:pt>
                  <c:pt idx="7">
                    <c:v>1망</c:v>
                  </c:pt>
                  <c:pt idx="9">
                    <c:v>1.5kg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2,958 </c:v>
                  </c:pt>
                  <c:pt idx="1">
                    <c:v> 3,440 </c:v>
                  </c:pt>
                  <c:pt idx="2">
                    <c:v>↓</c:v>
                  </c:pt>
                  <c:pt idx="3">
                    <c:v> 482 </c:v>
                  </c:pt>
                  <c:pt idx="4">
                    <c:v>-14.0 </c:v>
                  </c:pt>
                  <c:pt idx="5">
                    <c:v> 3,450 </c:v>
                  </c:pt>
                  <c:pt idx="6">
                    <c:v> 4,800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2,880 </c:v>
                  </c:pt>
                  <c:pt idx="12">
                    <c:v> 4,000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300g</c:v>
                  </c:pt>
                  <c:pt idx="12">
                    <c:v>(신선마늘)700g</c:v>
                  </c:pt>
                </c:lvl>
                <c:lvl>
                  <c:pt idx="0">
                    <c:v> 8,213 </c:v>
                  </c:pt>
                  <c:pt idx="1">
                    <c:v> 6,525 </c:v>
                  </c:pt>
                  <c:pt idx="2">
                    <c:v>↑</c:v>
                  </c:pt>
                  <c:pt idx="3">
                    <c:v> 1,688 </c:v>
                  </c:pt>
                  <c:pt idx="4">
                    <c:v> 25.9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3,900 </c:v>
                  </c:pt>
                  <c:pt idx="10">
                    <c:v> 3,980 </c:v>
                  </c:pt>
                  <c:pt idx="11">
                    <c:v> 4,250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(무농약초당)300g</c:v>
                  </c:pt>
                  <c:pt idx="7">
                    <c:v>(풀무원무농약)340g</c:v>
                  </c:pt>
                  <c:pt idx="8">
                    <c:v>(수입산)</c:v>
                  </c:pt>
                  <c:pt idx="11">
                    <c:v>340g</c:v>
                  </c:pt>
                  <c:pt idx="12">
                    <c:v>(행복한콩)380g</c:v>
                  </c:pt>
                </c:lvl>
                <c:lvl>
                  <c:pt idx="0">
                    <c:v> 2,173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-14.4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2,950 </c:v>
                  </c:pt>
                  <c:pt idx="8">
                    <c:v> 1,000 </c:v>
                  </c:pt>
                  <c:pt idx="9">
                    <c:v> 2,800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(강화쌀)10kg</c:v>
                  </c:pt>
                  <c:pt idx="12">
                    <c:v>(경기미)20kg</c:v>
                  </c:pt>
                </c:lvl>
                <c:lvl>
                  <c:pt idx="0">
                    <c:v> 69,650 </c:v>
                  </c:pt>
                  <c:pt idx="1">
                    <c:v> 52,800 </c:v>
                  </c:pt>
                  <c:pt idx="2">
                    <c:v>↑</c:v>
                  </c:pt>
                  <c:pt idx="3">
                    <c:v> 16,850 </c:v>
                  </c:pt>
                  <c:pt idx="4">
                    <c:v> 31.9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74,000 </c:v>
                  </c:pt>
                  <c:pt idx="8">
                    <c:v> 69,800 </c:v>
                  </c:pt>
                  <c:pt idx="9">
                    <c:v> 74,500 </c:v>
                  </c:pt>
                  <c:pt idx="10">
                    <c:v> 59,900 </c:v>
                  </c:pt>
                  <c:pt idx="11">
                    <c:v> 37,800 </c:v>
                  </c:pt>
                  <c:pt idx="12">
                    <c:v> 67,800 </c:v>
                  </c:pt>
                </c:lvl>
                <c:lvl>
                  <c:pt idx="5">
                    <c:v>08월 09일</c:v>
                  </c:pt>
                  <c:pt idx="6">
                    <c:v>08월 10일</c:v>
                  </c:pt>
                  <c:pt idx="7">
                    <c:v>08월 11일</c:v>
                  </c:pt>
                  <c:pt idx="8">
                    <c:v>08월 11일</c:v>
                  </c:pt>
                  <c:pt idx="9">
                    <c:v>08월 11일</c:v>
                  </c:pt>
                  <c:pt idx="10">
                    <c:v>08월 11일</c:v>
                  </c:pt>
                  <c:pt idx="11">
                    <c:v>08월 11일</c:v>
                  </c:pt>
                  <c:pt idx="12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정서진
중앙시장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이마트 
(검단점)</c:v>
                  </c:pt>
                  <c:pt idx="11">
                    <c:v>롯데마트   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가격조사표!$D$1:$R$68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950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1,688 </c:v>
                  </c:pt>
                  <c:pt idx="1">
                    <c:v> 1,752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1,788 </c:v>
                  </c:pt>
                  <c:pt idx="8">
                    <c:v> 1,617 </c:v>
                  </c:pt>
                  <c:pt idx="9">
                    <c:v> 1,627 </c:v>
                  </c:pt>
                  <c:pt idx="10">
                    <c:v> 1,879 </c:v>
                  </c:pt>
                  <c:pt idx="11">
                    <c:v> 1,879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(크리넥스울트라크린)</c:v>
                  </c:pt>
                </c:lvl>
                <c:lvl>
                  <c:pt idx="0">
                    <c:v> 14,817 </c:v>
                  </c:pt>
                  <c:pt idx="1">
                    <c:v> 26,750 </c:v>
                  </c:pt>
                  <c:pt idx="2">
                    <c:v>↓</c:v>
                  </c:pt>
                  <c:pt idx="3">
                    <c:v> 11,933 </c:v>
                  </c:pt>
                  <c:pt idx="4">
                    <c:v>-44.6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17,900 </c:v>
                  </c:pt>
                  <c:pt idx="11">
                    <c:v> 26,600 </c:v>
                  </c:pt>
                  <c:pt idx="12">
                    <c:v> 26,900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6,985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-5.9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(액체)4kg</c:v>
                  </c:pt>
                  <c:pt idx="8">
                    <c:v>2.7kg</c:v>
                  </c:pt>
                  <c:pt idx="9">
                    <c:v>2.7kg</c:v>
                  </c:pt>
                  <c:pt idx="11">
                    <c:v>(테크)4kg</c:v>
                  </c:pt>
                  <c:pt idx="12">
                    <c:v>(비트액체)2.8ℓ</c:v>
                  </c:pt>
                </c:lvl>
                <c:lvl>
                  <c:pt idx="0">
                    <c:v> 8,928 </c:v>
                  </c:pt>
                  <c:pt idx="1">
                    <c:v> 11,900 </c:v>
                  </c:pt>
                  <c:pt idx="2">
                    <c:v>↓</c:v>
                  </c:pt>
                  <c:pt idx="3">
                    <c:v> 2,972 </c:v>
                  </c:pt>
                  <c:pt idx="4">
                    <c:v>-25.0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13,500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13,900 </c:v>
                  </c:pt>
                </c:lvl>
                <c:lvl>
                  <c:pt idx="10">
                    <c:v>6개입</c:v>
                  </c:pt>
                  <c:pt idx="11">
                    <c:v>6개입</c:v>
                  </c:pt>
                </c:lvl>
                <c:lvl>
                  <c:pt idx="0">
                    <c:v> 2,388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-47.1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1,400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</c:lvl>
                <c:lvl>
                  <c:pt idx="0">
                    <c:v> 13,800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-16.4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11,500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2,497 </c:v>
                  </c:pt>
                  <c:pt idx="1">
                    <c:v> 3,485 </c:v>
                  </c:pt>
                  <c:pt idx="2">
                    <c:v>↓</c:v>
                  </c:pt>
                  <c:pt idx="3">
                    <c:v> 988 </c:v>
                  </c:pt>
                  <c:pt idx="4">
                    <c:v>-28.4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1,990 </c:v>
                  </c:pt>
                  <c:pt idx="11">
                    <c:v> 1,990 </c:v>
                  </c:pt>
                  <c:pt idx="12">
                    <c:v> 4,980 </c:v>
                  </c:pt>
                </c:lvl>
                <c:lvl>
                  <c:pt idx="0">
                    <c:v> 11,850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1.7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27,200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9">
                    <c:v>420g</c:v>
                  </c:pt>
                  <c:pt idx="10">
                    <c:v>330g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2,548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2,600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2,900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10">
                    <c:v>묶음(5개)</c:v>
                  </c:pt>
                  <c:pt idx="11">
                    <c:v>묶음(5+1개)</c:v>
                  </c:pt>
                  <c:pt idx="12">
                    <c:v>묶음 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3,750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  <c:pt idx="12">
                    <c:v>90g</c:v>
                  </c:pt>
                </c:lvl>
                <c:lvl>
                  <c:pt idx="0">
                    <c:v> 1,553 </c:v>
                  </c:pt>
                  <c:pt idx="1">
                    <c:v> 1,025 </c:v>
                  </c:pt>
                  <c:pt idx="2">
                    <c:v>↑</c:v>
                  </c:pt>
                  <c:pt idx="3">
                    <c:v> 528 </c:v>
                  </c:pt>
                  <c:pt idx="4">
                    <c:v> 51.5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1,050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(카놀라유)</c:v>
                  </c:pt>
                  <c:pt idx="8">
                    <c:v>(오뚜기)</c:v>
                  </c:pt>
                  <c:pt idx="9">
                    <c:v>(해표)1.8ℓ</c:v>
                  </c:pt>
                  <c:pt idx="10">
                    <c:v>(해표)</c:v>
                  </c:pt>
                  <c:pt idx="11">
                    <c:v>(오뚜기)</c:v>
                  </c:pt>
                  <c:pt idx="12">
                    <c:v>(카놀라유)</c:v>
                  </c:pt>
                </c:lvl>
                <c:lvl>
                  <c:pt idx="0">
                    <c:v> 7,402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3,072 </c:v>
                  </c:pt>
                  <c:pt idx="4">
                    <c:v> 70.9 </c:v>
                  </c:pt>
                  <c:pt idx="5">
                    <c:v> 11,900 </c:v>
                  </c:pt>
                  <c:pt idx="6">
                    <c:v> 7,580 </c:v>
                  </c:pt>
                  <c:pt idx="7">
                    <c:v> 10,500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  <c:pt idx="11">
                    <c:v>(백설)</c:v>
                  </c:pt>
                </c:lvl>
                <c:lvl>
                  <c:pt idx="0">
                    <c:v> 4,937 </c:v>
                  </c:pt>
                  <c:pt idx="1">
                    <c:v> 6,330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-22.0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5,000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7,980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7">
                    <c:v>1kg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9,328 </c:v>
                  </c:pt>
                  <c:pt idx="1">
                    <c:v> 8,890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4.9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8,800 </c:v>
                  </c:pt>
                </c:lvl>
                <c:lvl>
                  <c:pt idx="0">
                    <c:v> 27,283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16,617 </c:v>
                  </c:pt>
                  <c:pt idx="4">
                    <c:v>-37.9 </c:v>
                  </c:pt>
                  <c:pt idx="5">
                    <c:v> 47,900 </c:v>
                  </c:pt>
                  <c:pt idx="6">
                    <c:v> 10,800 </c:v>
                  </c:pt>
                  <c:pt idx="7">
                    <c:v> 22,000 </c:v>
                  </c:pt>
                  <c:pt idx="8">
                    <c:v> 26,000 </c:v>
                  </c:pt>
                  <c:pt idx="9">
                    <c:v> 26,000 </c:v>
                  </c:pt>
                  <c:pt idx="10">
                    <c:v> 31,000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한 바구니</c:v>
                  </c:pt>
                  <c:pt idx="10">
                    <c:v>1.5kg</c:v>
                  </c:pt>
                  <c:pt idx="11">
                    <c:v>1.2kg</c:v>
                  </c:pt>
                  <c:pt idx="12">
                    <c:v>(강원도)1.2kg</c:v>
                  </c:pt>
                </c:lvl>
                <c:lvl>
                  <c:pt idx="0">
                    <c:v> 2,795 </c:v>
                  </c:pt>
                  <c:pt idx="1">
                    <c:v> 3,630 </c:v>
                  </c:pt>
                  <c:pt idx="2">
                    <c:v>↓</c:v>
                  </c:pt>
                  <c:pt idx="3">
                    <c:v> 835 </c:v>
                  </c:pt>
                  <c:pt idx="4">
                    <c:v>-23.0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4,480 </c:v>
                  </c:pt>
                </c:lvl>
                <c:lvl>
                  <c:pt idx="5">
                    <c:v>묶음(3개)</c:v>
                  </c:pt>
                  <c:pt idx="10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9,130 </c:v>
                  </c:pt>
                  <c:pt idx="1">
                    <c:v> 10,390 </c:v>
                  </c:pt>
                  <c:pt idx="2">
                    <c:v>↓</c:v>
                  </c:pt>
                  <c:pt idx="3">
                    <c:v> 1,260 </c:v>
                  </c:pt>
                  <c:pt idx="4">
                    <c:v>-12.1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7,980 </c:v>
                  </c:pt>
                  <c:pt idx="11">
                    <c:v> 9,980 </c:v>
                  </c:pt>
                  <c:pt idx="12">
                    <c:v> 10,800 </c:v>
                  </c:pt>
                </c:lvl>
                <c:lvl>
                  <c:pt idx="5">
                    <c:v>(하림)1kg</c:v>
                  </c:pt>
                  <c:pt idx="12">
                    <c:v>(하림6호)1마리</c:v>
                  </c:pt>
                </c:lvl>
                <c:lvl>
                  <c:pt idx="0">
                    <c:v> 6,772 </c:v>
                  </c:pt>
                  <c:pt idx="1">
                    <c:v> 5,480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23.6 </c:v>
                  </c:pt>
                  <c:pt idx="5">
                    <c:v> 6,990 </c:v>
                  </c:pt>
                  <c:pt idx="6">
                    <c:v> 6,900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8,740 </c:v>
                  </c:pt>
                  <c:pt idx="11">
                    <c:v> 6,980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600g</c:v>
                  </c:pt>
                  <c:pt idx="12">
                    <c:v>700g</c:v>
                  </c:pt>
                </c:lvl>
                <c:lvl>
                  <c:pt idx="0">
                    <c:v> 15,792 </c:v>
                  </c:pt>
                  <c:pt idx="1">
                    <c:v> 19,125 </c:v>
                  </c:pt>
                  <c:pt idx="2">
                    <c:v>↓</c:v>
                  </c:pt>
                  <c:pt idx="3">
                    <c:v> 3,333 </c:v>
                  </c:pt>
                  <c:pt idx="4">
                    <c:v>-17.4 </c:v>
                  </c:pt>
                  <c:pt idx="5">
                    <c:v> 22,450 </c:v>
                  </c:pt>
                  <c:pt idx="6">
                    <c:v> 13,500 </c:v>
                  </c:pt>
                  <c:pt idx="7">
                    <c:v> 14,800 </c:v>
                  </c:pt>
                  <c:pt idx="8">
                    <c:v> 13,000 </c:v>
                  </c:pt>
                  <c:pt idx="9">
                    <c:v> 14,000 </c:v>
                  </c:pt>
                  <c:pt idx="10">
                    <c:v> 17,000 </c:v>
                  </c:pt>
                  <c:pt idx="11">
                    <c:v> 16,000 </c:v>
                  </c:pt>
                  <c:pt idx="12">
                    <c:v> 22,250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(한우등심)500g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300g</c:v>
                  </c:pt>
                  <c:pt idx="12">
                    <c:v>(한우)300g</c:v>
                  </c:pt>
                </c:lvl>
                <c:lvl>
                  <c:pt idx="0">
                    <c:v> 65,475 </c:v>
                  </c:pt>
                  <c:pt idx="1">
                    <c:v> 36,400 </c:v>
                  </c:pt>
                  <c:pt idx="2">
                    <c:v>↑</c:v>
                  </c:pt>
                  <c:pt idx="3">
                    <c:v> 29,075 </c:v>
                  </c:pt>
                  <c:pt idx="4">
                    <c:v> 79.9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55,000 </c:v>
                  </c:pt>
                  <c:pt idx="8">
                    <c:v> 70,000 </c:v>
                  </c:pt>
                  <c:pt idx="9">
                    <c:v> 70,000 </c:v>
                  </c:pt>
                  <c:pt idx="10">
                    <c:v> 64,900 </c:v>
                  </c:pt>
                  <c:pt idx="11">
                    <c:v> 34,000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1box</c:v>
                  </c:pt>
                  <c:pt idx="10">
                    <c:v>300g</c:v>
                  </c:pt>
                  <c:pt idx="11">
                    <c:v>1.5kg</c:v>
                  </c:pt>
                  <c:pt idx="12">
                    <c:v>500g</c:v>
                  </c:pt>
                </c:lvl>
                <c:lvl>
                  <c:pt idx="0">
                    <c:v> 8,963 </c:v>
                  </c:pt>
                  <c:pt idx="1">
                    <c:v> 9,640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-7.0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6,000 </c:v>
                  </c:pt>
                  <c:pt idx="10">
                    <c:v> 6,980 </c:v>
                  </c:pt>
                  <c:pt idx="11">
                    <c:v> 9,480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2마리</c:v>
                  </c:pt>
                  <c:pt idx="7">
                    <c:v>3마리</c:v>
                  </c:pt>
                  <c:pt idx="12">
                    <c:v>1마리</c:v>
                  </c:pt>
                </c:lvl>
                <c:lvl>
                  <c:pt idx="0">
                    <c:v> 3,845 </c:v>
                  </c:pt>
                  <c:pt idx="1">
                    <c:v> 4,240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-9.3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3,580 </c:v>
                  </c:pt>
                  <c:pt idx="11">
                    <c:v> 3,500 </c:v>
                  </c:pt>
                  <c:pt idx="12">
                    <c:v> 4,980 </c:v>
                  </c:pt>
                </c:lvl>
                <c:lvl>
                  <c:pt idx="5">
                    <c:v>(실속+)3kg</c:v>
                  </c:pt>
                  <c:pt idx="6">
                    <c:v>1개</c:v>
                  </c:pt>
                  <c:pt idx="7">
                    <c:v>8개</c:v>
                  </c:pt>
                  <c:pt idx="10">
                    <c:v>1.3kg</c:v>
                  </c:pt>
                  <c:pt idx="11">
                    <c:v>(아오리)2개</c:v>
                  </c:pt>
                  <c:pt idx="12">
                    <c:v>(안동) 6개</c:v>
                  </c:pt>
                </c:lvl>
                <c:lvl>
                  <c:pt idx="0">
                    <c:v> 5,030 </c:v>
                  </c:pt>
                  <c:pt idx="1">
                    <c:v> 7,390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-31.9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10,000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8,800 </c:v>
                  </c:pt>
                </c:lvl>
                <c:lvl>
                  <c:pt idx="6">
                    <c:v>1포기</c:v>
                  </c:pt>
                  <c:pt idx="7">
                    <c:v>1망(3포기)</c:v>
                  </c:pt>
                  <c:pt idx="10">
                    <c:v>(알배기)1kg</c:v>
                  </c:pt>
                  <c:pt idx="12">
                    <c:v>1포기</c:v>
                  </c:pt>
                </c:lvl>
                <c:lvl>
                  <c:pt idx="0">
                    <c:v> 4,862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1,632 </c:v>
                  </c:pt>
                  <c:pt idx="4">
                    <c:v> 50.5 </c:v>
                  </c:pt>
                  <c:pt idx="5">
                    <c:v> 3,490 </c:v>
                  </c:pt>
                  <c:pt idx="6">
                    <c:v> 5,200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3,500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0">
                    <c:v> 1,778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-20.3 </c:v>
                  </c:pt>
                  <c:pt idx="5">
                    <c:v> 1,690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2,480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2,078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18.8 </c:v>
                  </c:pt>
                  <c:pt idx="5">
                    <c:v> 2,790 </c:v>
                  </c:pt>
                  <c:pt idx="6">
                    <c:v> 2,200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(중)1망</c:v>
                  </c:pt>
                  <c:pt idx="6">
                    <c:v>(중)1망</c:v>
                  </c:pt>
                  <c:pt idx="7">
                    <c:v>1망</c:v>
                  </c:pt>
                  <c:pt idx="9">
                    <c:v>1.5kg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2,958 </c:v>
                  </c:pt>
                  <c:pt idx="1">
                    <c:v> 3,440 </c:v>
                  </c:pt>
                  <c:pt idx="2">
                    <c:v>↓</c:v>
                  </c:pt>
                  <c:pt idx="3">
                    <c:v> 482 </c:v>
                  </c:pt>
                  <c:pt idx="4">
                    <c:v>-14.0 </c:v>
                  </c:pt>
                  <c:pt idx="5">
                    <c:v> 3,450 </c:v>
                  </c:pt>
                  <c:pt idx="6">
                    <c:v> 4,800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2,880 </c:v>
                  </c:pt>
                  <c:pt idx="12">
                    <c:v> 4,000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300g</c:v>
                  </c:pt>
                  <c:pt idx="12">
                    <c:v>(신선마늘)700g</c:v>
                  </c:pt>
                </c:lvl>
                <c:lvl>
                  <c:pt idx="0">
                    <c:v> 8,213 </c:v>
                  </c:pt>
                  <c:pt idx="1">
                    <c:v> 6,525 </c:v>
                  </c:pt>
                  <c:pt idx="2">
                    <c:v>↑</c:v>
                  </c:pt>
                  <c:pt idx="3">
                    <c:v> 1,688 </c:v>
                  </c:pt>
                  <c:pt idx="4">
                    <c:v> 25.9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3,900 </c:v>
                  </c:pt>
                  <c:pt idx="10">
                    <c:v> 3,980 </c:v>
                  </c:pt>
                  <c:pt idx="11">
                    <c:v> 4,250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(무농약초당)300g</c:v>
                  </c:pt>
                  <c:pt idx="7">
                    <c:v>(풀무원무농약)340g</c:v>
                  </c:pt>
                  <c:pt idx="8">
                    <c:v>(수입산)</c:v>
                  </c:pt>
                  <c:pt idx="11">
                    <c:v>340g</c:v>
                  </c:pt>
                  <c:pt idx="12">
                    <c:v>(행복한콩)380g</c:v>
                  </c:pt>
                </c:lvl>
                <c:lvl>
                  <c:pt idx="0">
                    <c:v> 2,173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-14.4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2,950 </c:v>
                  </c:pt>
                  <c:pt idx="8">
                    <c:v> 1,000 </c:v>
                  </c:pt>
                  <c:pt idx="9">
                    <c:v> 2,800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(강화쌀)10kg</c:v>
                  </c:pt>
                  <c:pt idx="12">
                    <c:v>(경기미)20kg</c:v>
                  </c:pt>
                </c:lvl>
                <c:lvl>
                  <c:pt idx="0">
                    <c:v> 69,650 </c:v>
                  </c:pt>
                  <c:pt idx="1">
                    <c:v> 52,800 </c:v>
                  </c:pt>
                  <c:pt idx="2">
                    <c:v>↑</c:v>
                  </c:pt>
                  <c:pt idx="3">
                    <c:v> 16,850 </c:v>
                  </c:pt>
                  <c:pt idx="4">
                    <c:v> 31.9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74,000 </c:v>
                  </c:pt>
                  <c:pt idx="8">
                    <c:v> 69,800 </c:v>
                  </c:pt>
                  <c:pt idx="9">
                    <c:v> 74,500 </c:v>
                  </c:pt>
                  <c:pt idx="10">
                    <c:v> 59,900 </c:v>
                  </c:pt>
                  <c:pt idx="11">
                    <c:v> 37,800 </c:v>
                  </c:pt>
                  <c:pt idx="12">
                    <c:v> 67,800 </c:v>
                  </c:pt>
                </c:lvl>
                <c:lvl>
                  <c:pt idx="5">
                    <c:v>08월 09일</c:v>
                  </c:pt>
                  <c:pt idx="6">
                    <c:v>08월 10일</c:v>
                  </c:pt>
                  <c:pt idx="7">
                    <c:v>08월 11일</c:v>
                  </c:pt>
                  <c:pt idx="8">
                    <c:v>08월 11일</c:v>
                  </c:pt>
                  <c:pt idx="9">
                    <c:v>08월 11일</c:v>
                  </c:pt>
                  <c:pt idx="10">
                    <c:v>08월 11일</c:v>
                  </c:pt>
                  <c:pt idx="11">
                    <c:v>08월 11일</c:v>
                  </c:pt>
                  <c:pt idx="12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정서진
중앙시장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이마트 
(검단점)</c:v>
                  </c:pt>
                  <c:pt idx="11">
                    <c:v>롯데마트   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가격조사표!$D$1:$R$68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950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1,688 </c:v>
                  </c:pt>
                  <c:pt idx="1">
                    <c:v> 1,752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-3.7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1,788 </c:v>
                  </c:pt>
                  <c:pt idx="8">
                    <c:v> 1,617 </c:v>
                  </c:pt>
                  <c:pt idx="9">
                    <c:v> 1,627 </c:v>
                  </c:pt>
                  <c:pt idx="10">
                    <c:v> 1,879 </c:v>
                  </c:pt>
                  <c:pt idx="11">
                    <c:v> 1,879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(크리넥스울트라크린)</c:v>
                  </c:pt>
                </c:lvl>
                <c:lvl>
                  <c:pt idx="0">
                    <c:v> 14,817 </c:v>
                  </c:pt>
                  <c:pt idx="1">
                    <c:v> 26,750 </c:v>
                  </c:pt>
                  <c:pt idx="2">
                    <c:v>↓</c:v>
                  </c:pt>
                  <c:pt idx="3">
                    <c:v> 11,933 </c:v>
                  </c:pt>
                  <c:pt idx="4">
                    <c:v>-44.6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12,000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17,900 </c:v>
                  </c:pt>
                  <c:pt idx="11">
                    <c:v> 26,600 </c:v>
                  </c:pt>
                  <c:pt idx="12">
                    <c:v> 26,900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6,985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440 </c:v>
                  </c:pt>
                  <c:pt idx="4">
                    <c:v>-5.9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(액체)4kg</c:v>
                  </c:pt>
                  <c:pt idx="8">
                    <c:v>2.7kg</c:v>
                  </c:pt>
                  <c:pt idx="9">
                    <c:v>2.7kg</c:v>
                  </c:pt>
                  <c:pt idx="11">
                    <c:v>(테크)4kg</c:v>
                  </c:pt>
                  <c:pt idx="12">
                    <c:v>(비트액체)2.8ℓ</c:v>
                  </c:pt>
                </c:lvl>
                <c:lvl>
                  <c:pt idx="0">
                    <c:v> 8,928 </c:v>
                  </c:pt>
                  <c:pt idx="1">
                    <c:v> 11,900 </c:v>
                  </c:pt>
                  <c:pt idx="2">
                    <c:v>↓</c:v>
                  </c:pt>
                  <c:pt idx="3">
                    <c:v> 2,972 </c:v>
                  </c:pt>
                  <c:pt idx="4">
                    <c:v>-25.0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13,500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13,900 </c:v>
                  </c:pt>
                </c:lvl>
                <c:lvl>
                  <c:pt idx="10">
                    <c:v>6개입</c:v>
                  </c:pt>
                  <c:pt idx="11">
                    <c:v>6개입</c:v>
                  </c:pt>
                </c:lvl>
                <c:lvl>
                  <c:pt idx="0">
                    <c:v> 2,388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-47.1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1,400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</c:lvl>
                <c:lvl>
                  <c:pt idx="0">
                    <c:v> 13,800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-16.4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11,000 </c:v>
                  </c:pt>
                  <c:pt idx="8">
                    <c:v> 10,500 </c:v>
                  </c:pt>
                  <c:pt idx="9">
                    <c:v> 11,500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2,497 </c:v>
                  </c:pt>
                  <c:pt idx="1">
                    <c:v> 3,485 </c:v>
                  </c:pt>
                  <c:pt idx="2">
                    <c:v>↓</c:v>
                  </c:pt>
                  <c:pt idx="3">
                    <c:v> 988 </c:v>
                  </c:pt>
                  <c:pt idx="4">
                    <c:v>-28.4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1,990 </c:v>
                  </c:pt>
                  <c:pt idx="11">
                    <c:v> 1,990 </c:v>
                  </c:pt>
                  <c:pt idx="12">
                    <c:v> 4,980 </c:v>
                  </c:pt>
                </c:lvl>
                <c:lvl>
                  <c:pt idx="0">
                    <c:v> 11,850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1.7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27,200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9">
                    <c:v>420g</c:v>
                  </c:pt>
                  <c:pt idx="10">
                    <c:v>330g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2,548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2,600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2,900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10">
                    <c:v>묶음(5개)</c:v>
                  </c:pt>
                  <c:pt idx="11">
                    <c:v>묶음(5+1개)</c:v>
                  </c:pt>
                  <c:pt idx="12">
                    <c:v>묶음 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3,750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  <c:pt idx="12">
                    <c:v>90g</c:v>
                  </c:pt>
                </c:lvl>
                <c:lvl>
                  <c:pt idx="0">
                    <c:v> 1,553 </c:v>
                  </c:pt>
                  <c:pt idx="1">
                    <c:v> 1,025 </c:v>
                  </c:pt>
                  <c:pt idx="2">
                    <c:v>↑</c:v>
                  </c:pt>
                  <c:pt idx="3">
                    <c:v> 528 </c:v>
                  </c:pt>
                  <c:pt idx="4">
                    <c:v> 51.5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1,020 </c:v>
                  </c:pt>
                  <c:pt idx="11">
                    <c:v> 1,000 </c:v>
                  </c:pt>
                  <c:pt idx="12">
                    <c:v> 1,050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(카놀라유)</c:v>
                  </c:pt>
                  <c:pt idx="8">
                    <c:v>(오뚜기)</c:v>
                  </c:pt>
                  <c:pt idx="9">
                    <c:v>(해표)1.8ℓ</c:v>
                  </c:pt>
                  <c:pt idx="10">
                    <c:v>(해표)</c:v>
                  </c:pt>
                  <c:pt idx="11">
                    <c:v>(오뚜기)</c:v>
                  </c:pt>
                  <c:pt idx="12">
                    <c:v>(카놀라유)</c:v>
                  </c:pt>
                </c:lvl>
                <c:lvl>
                  <c:pt idx="0">
                    <c:v> 7,402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3,072 </c:v>
                  </c:pt>
                  <c:pt idx="4">
                    <c:v> 70.9 </c:v>
                  </c:pt>
                  <c:pt idx="5">
                    <c:v> 11,900 </c:v>
                  </c:pt>
                  <c:pt idx="6">
                    <c:v> 7,580 </c:v>
                  </c:pt>
                  <c:pt idx="7">
                    <c:v> 10,500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  <c:pt idx="11">
                    <c:v>(백설)</c:v>
                  </c:pt>
                </c:lvl>
                <c:lvl>
                  <c:pt idx="0">
                    <c:v> 4,937 </c:v>
                  </c:pt>
                  <c:pt idx="1">
                    <c:v> 6,330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-22.0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5,000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7,980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7">
                    <c:v>1kg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9,328 </c:v>
                  </c:pt>
                  <c:pt idx="1">
                    <c:v> 8,890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4.9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8,800 </c:v>
                  </c:pt>
                </c:lvl>
                <c:lvl>
                  <c:pt idx="0">
                    <c:v> 27,283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16,617 </c:v>
                  </c:pt>
                  <c:pt idx="4">
                    <c:v>-37.9 </c:v>
                  </c:pt>
                  <c:pt idx="5">
                    <c:v> 47,900 </c:v>
                  </c:pt>
                  <c:pt idx="6">
                    <c:v> 10,800 </c:v>
                  </c:pt>
                  <c:pt idx="7">
                    <c:v> 22,000 </c:v>
                  </c:pt>
                  <c:pt idx="8">
                    <c:v> 26,000 </c:v>
                  </c:pt>
                  <c:pt idx="9">
                    <c:v> 26,000 </c:v>
                  </c:pt>
                  <c:pt idx="10">
                    <c:v> 31,000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한 바구니</c:v>
                  </c:pt>
                  <c:pt idx="10">
                    <c:v>1.5kg</c:v>
                  </c:pt>
                  <c:pt idx="11">
                    <c:v>1.2kg</c:v>
                  </c:pt>
                  <c:pt idx="12">
                    <c:v>(강원도)1.2kg</c:v>
                  </c:pt>
                </c:lvl>
                <c:lvl>
                  <c:pt idx="0">
                    <c:v> 2,795 </c:v>
                  </c:pt>
                  <c:pt idx="1">
                    <c:v> 3,630 </c:v>
                  </c:pt>
                  <c:pt idx="2">
                    <c:v>↓</c:v>
                  </c:pt>
                  <c:pt idx="3">
                    <c:v> 835 </c:v>
                  </c:pt>
                  <c:pt idx="4">
                    <c:v>-23.0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4,480 </c:v>
                  </c:pt>
                </c:lvl>
                <c:lvl>
                  <c:pt idx="5">
                    <c:v>묶음(3개)</c:v>
                  </c:pt>
                  <c:pt idx="10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9,130 </c:v>
                  </c:pt>
                  <c:pt idx="1">
                    <c:v> 10,390 </c:v>
                  </c:pt>
                  <c:pt idx="2">
                    <c:v>↓</c:v>
                  </c:pt>
                  <c:pt idx="3">
                    <c:v> 1,260 </c:v>
                  </c:pt>
                  <c:pt idx="4">
                    <c:v>-12.1 </c:v>
                  </c:pt>
                  <c:pt idx="5">
                    <c:v> 6,800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7,980 </c:v>
                  </c:pt>
                  <c:pt idx="11">
                    <c:v> 9,980 </c:v>
                  </c:pt>
                  <c:pt idx="12">
                    <c:v> 10,800 </c:v>
                  </c:pt>
                </c:lvl>
                <c:lvl>
                  <c:pt idx="5">
                    <c:v>(하림)1kg</c:v>
                  </c:pt>
                  <c:pt idx="12">
                    <c:v>(하림6호)1마리</c:v>
                  </c:pt>
                </c:lvl>
                <c:lvl>
                  <c:pt idx="0">
                    <c:v> 6,772 </c:v>
                  </c:pt>
                  <c:pt idx="1">
                    <c:v> 5,480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23.6 </c:v>
                  </c:pt>
                  <c:pt idx="5">
                    <c:v> 6,990 </c:v>
                  </c:pt>
                  <c:pt idx="6">
                    <c:v> 6,900 </c:v>
                  </c:pt>
                  <c:pt idx="7">
                    <c:v> 5,000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8,740 </c:v>
                  </c:pt>
                  <c:pt idx="11">
                    <c:v> 6,980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600g</c:v>
                  </c:pt>
                  <c:pt idx="12">
                    <c:v>700g</c:v>
                  </c:pt>
                </c:lvl>
                <c:lvl>
                  <c:pt idx="0">
                    <c:v> 15,792 </c:v>
                  </c:pt>
                  <c:pt idx="1">
                    <c:v> 19,125 </c:v>
                  </c:pt>
                  <c:pt idx="2">
                    <c:v>↓</c:v>
                  </c:pt>
                  <c:pt idx="3">
                    <c:v> 3,333 </c:v>
                  </c:pt>
                  <c:pt idx="4">
                    <c:v>-17.4 </c:v>
                  </c:pt>
                  <c:pt idx="5">
                    <c:v> 22,450 </c:v>
                  </c:pt>
                  <c:pt idx="6">
                    <c:v> 13,500 </c:v>
                  </c:pt>
                  <c:pt idx="7">
                    <c:v> 14,800 </c:v>
                  </c:pt>
                  <c:pt idx="8">
                    <c:v> 13,000 </c:v>
                  </c:pt>
                  <c:pt idx="9">
                    <c:v> 14,000 </c:v>
                  </c:pt>
                  <c:pt idx="10">
                    <c:v> 17,000 </c:v>
                  </c:pt>
                  <c:pt idx="11">
                    <c:v> 16,000 </c:v>
                  </c:pt>
                  <c:pt idx="12">
                    <c:v> 22,250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(한우등심)500g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300g</c:v>
                  </c:pt>
                  <c:pt idx="12">
                    <c:v>(한우)300g</c:v>
                  </c:pt>
                </c:lvl>
                <c:lvl>
                  <c:pt idx="0">
                    <c:v> 65,475 </c:v>
                  </c:pt>
                  <c:pt idx="1">
                    <c:v> 36,400 </c:v>
                  </c:pt>
                  <c:pt idx="2">
                    <c:v>↑</c:v>
                  </c:pt>
                  <c:pt idx="3">
                    <c:v> 29,075 </c:v>
                  </c:pt>
                  <c:pt idx="4">
                    <c:v> 79.9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55,000 </c:v>
                  </c:pt>
                  <c:pt idx="8">
                    <c:v> 70,000 </c:v>
                  </c:pt>
                  <c:pt idx="9">
                    <c:v> 70,000 </c:v>
                  </c:pt>
                  <c:pt idx="10">
                    <c:v> 64,900 </c:v>
                  </c:pt>
                  <c:pt idx="11">
                    <c:v> 34,000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1box</c:v>
                  </c:pt>
                  <c:pt idx="10">
                    <c:v>300g</c:v>
                  </c:pt>
                  <c:pt idx="11">
                    <c:v>1.5kg</c:v>
                  </c:pt>
                  <c:pt idx="12">
                    <c:v>500g</c:v>
                  </c:pt>
                </c:lvl>
                <c:lvl>
                  <c:pt idx="0">
                    <c:v> 8,963 </c:v>
                  </c:pt>
                  <c:pt idx="1">
                    <c:v> 9,640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-7.0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6,000 </c:v>
                  </c:pt>
                  <c:pt idx="10">
                    <c:v> 6,980 </c:v>
                  </c:pt>
                  <c:pt idx="11">
                    <c:v> 9,480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2마리</c:v>
                  </c:pt>
                  <c:pt idx="7">
                    <c:v>3마리</c:v>
                  </c:pt>
                  <c:pt idx="12">
                    <c:v>1마리</c:v>
                  </c:pt>
                </c:lvl>
                <c:lvl>
                  <c:pt idx="0">
                    <c:v> 3,845 </c:v>
                  </c:pt>
                  <c:pt idx="1">
                    <c:v> 4,240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-9.3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3,580 </c:v>
                  </c:pt>
                  <c:pt idx="11">
                    <c:v> 3,500 </c:v>
                  </c:pt>
                  <c:pt idx="12">
                    <c:v> 4,980 </c:v>
                  </c:pt>
                </c:lvl>
                <c:lvl>
                  <c:pt idx="5">
                    <c:v>(실속+)3kg</c:v>
                  </c:pt>
                  <c:pt idx="6">
                    <c:v>1개</c:v>
                  </c:pt>
                  <c:pt idx="7">
                    <c:v>8개</c:v>
                  </c:pt>
                  <c:pt idx="10">
                    <c:v>1.3kg</c:v>
                  </c:pt>
                  <c:pt idx="11">
                    <c:v>(아오리)2개</c:v>
                  </c:pt>
                  <c:pt idx="12">
                    <c:v>(안동) 6개</c:v>
                  </c:pt>
                </c:lvl>
                <c:lvl>
                  <c:pt idx="0">
                    <c:v> 5,030 </c:v>
                  </c:pt>
                  <c:pt idx="1">
                    <c:v> 7,390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-31.9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10,000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8,800 </c:v>
                  </c:pt>
                </c:lvl>
                <c:lvl>
                  <c:pt idx="6">
                    <c:v>1포기</c:v>
                  </c:pt>
                  <c:pt idx="7">
                    <c:v>1망(3포기)</c:v>
                  </c:pt>
                  <c:pt idx="10">
                    <c:v>(알배기)1kg</c:v>
                  </c:pt>
                  <c:pt idx="12">
                    <c:v>1포기</c:v>
                  </c:pt>
                </c:lvl>
                <c:lvl>
                  <c:pt idx="0">
                    <c:v> 4,862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1,632 </c:v>
                  </c:pt>
                  <c:pt idx="4">
                    <c:v> 50.5 </c:v>
                  </c:pt>
                  <c:pt idx="5">
                    <c:v> 3,490 </c:v>
                  </c:pt>
                  <c:pt idx="6">
                    <c:v> 5,200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3,500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0">
                    <c:v> 1,778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-20.3 </c:v>
                  </c:pt>
                  <c:pt idx="5">
                    <c:v> 1,690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1,680 </c:v>
                  </c:pt>
                  <c:pt idx="11">
                    <c:v> 1,980 </c:v>
                  </c:pt>
                  <c:pt idx="12">
                    <c:v> 2,480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2,078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18.8 </c:v>
                  </c:pt>
                  <c:pt idx="5">
                    <c:v> 2,790 </c:v>
                  </c:pt>
                  <c:pt idx="6">
                    <c:v> 2,200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(중)1망</c:v>
                  </c:pt>
                  <c:pt idx="6">
                    <c:v>(중)1망</c:v>
                  </c:pt>
                  <c:pt idx="7">
                    <c:v>1망</c:v>
                  </c:pt>
                  <c:pt idx="9">
                    <c:v>1.5kg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2,958 </c:v>
                  </c:pt>
                  <c:pt idx="1">
                    <c:v> 3,440 </c:v>
                  </c:pt>
                  <c:pt idx="2">
                    <c:v>↓</c:v>
                  </c:pt>
                  <c:pt idx="3">
                    <c:v> 482 </c:v>
                  </c:pt>
                  <c:pt idx="4">
                    <c:v>-14.0 </c:v>
                  </c:pt>
                  <c:pt idx="5">
                    <c:v> 3,450 </c:v>
                  </c:pt>
                  <c:pt idx="6">
                    <c:v> 4,800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2,880 </c:v>
                  </c:pt>
                  <c:pt idx="12">
                    <c:v> 4,000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300g</c:v>
                  </c:pt>
                  <c:pt idx="12">
                    <c:v>(신선마늘)700g</c:v>
                  </c:pt>
                </c:lvl>
                <c:lvl>
                  <c:pt idx="0">
                    <c:v> 8,213 </c:v>
                  </c:pt>
                  <c:pt idx="1">
                    <c:v> 6,525 </c:v>
                  </c:pt>
                  <c:pt idx="2">
                    <c:v>↑</c:v>
                  </c:pt>
                  <c:pt idx="3">
                    <c:v> 1,688 </c:v>
                  </c:pt>
                  <c:pt idx="4">
                    <c:v> 25.9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8,000 </c:v>
                  </c:pt>
                  <c:pt idx="9">
                    <c:v> 3,900 </c:v>
                  </c:pt>
                  <c:pt idx="10">
                    <c:v> 3,980 </c:v>
                  </c:pt>
                  <c:pt idx="11">
                    <c:v> 4,250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(무농약초당)300g</c:v>
                  </c:pt>
                  <c:pt idx="7">
                    <c:v>(풀무원무농약)340g</c:v>
                  </c:pt>
                  <c:pt idx="8">
                    <c:v>(수입산)</c:v>
                  </c:pt>
                  <c:pt idx="11">
                    <c:v>340g</c:v>
                  </c:pt>
                  <c:pt idx="12">
                    <c:v>(행복한콩)380g</c:v>
                  </c:pt>
                </c:lvl>
                <c:lvl>
                  <c:pt idx="0">
                    <c:v> 2,173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-14.4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2,950 </c:v>
                  </c:pt>
                  <c:pt idx="8">
                    <c:v> 1,000 </c:v>
                  </c:pt>
                  <c:pt idx="9">
                    <c:v> 2,800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(강화쌀)10kg</c:v>
                  </c:pt>
                  <c:pt idx="12">
                    <c:v>(경기미)20kg</c:v>
                  </c:pt>
                </c:lvl>
                <c:lvl>
                  <c:pt idx="0">
                    <c:v> 69,650 </c:v>
                  </c:pt>
                  <c:pt idx="1">
                    <c:v> 52,800 </c:v>
                  </c:pt>
                  <c:pt idx="2">
                    <c:v>↑</c:v>
                  </c:pt>
                  <c:pt idx="3">
                    <c:v> 16,850 </c:v>
                  </c:pt>
                  <c:pt idx="4">
                    <c:v> 31.9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74,000 </c:v>
                  </c:pt>
                  <c:pt idx="8">
                    <c:v> 69,800 </c:v>
                  </c:pt>
                  <c:pt idx="9">
                    <c:v> 74,500 </c:v>
                  </c:pt>
                  <c:pt idx="10">
                    <c:v> 59,900 </c:v>
                  </c:pt>
                  <c:pt idx="11">
                    <c:v> 37,800 </c:v>
                  </c:pt>
                  <c:pt idx="12">
                    <c:v> 67,800 </c:v>
                  </c:pt>
                </c:lvl>
                <c:lvl>
                  <c:pt idx="5">
                    <c:v>08월 09일</c:v>
                  </c:pt>
                  <c:pt idx="6">
                    <c:v>08월 10일</c:v>
                  </c:pt>
                  <c:pt idx="7">
                    <c:v>08월 11일</c:v>
                  </c:pt>
                  <c:pt idx="8">
                    <c:v>08월 11일</c:v>
                  </c:pt>
                  <c:pt idx="9">
                    <c:v>08월 11일</c:v>
                  </c:pt>
                  <c:pt idx="10">
                    <c:v>08월 11일</c:v>
                  </c:pt>
                  <c:pt idx="11">
                    <c:v>08월 11일</c:v>
                  </c:pt>
                  <c:pt idx="12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정서진
중앙시장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이마트 
(검단점)</c:v>
                  </c:pt>
                  <c:pt idx="11">
                    <c:v>롯데마트   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194432"/>
        <c:axId val="190195968"/>
      </c:barChart>
      <c:catAx>
        <c:axId val="190194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0195968"/>
        <c:crosses val="autoZero"/>
        <c:auto val="1"/>
        <c:lblAlgn val="ctr"/>
        <c:lblOffset val="100"/>
        <c:noMultiLvlLbl val="0"/>
      </c:catAx>
      <c:valAx>
        <c:axId val="190195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194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73"/>
  <sheetViews>
    <sheetView tabSelected="1" zoomScale="85" zoomScaleNormal="85" zoomScaleSheetLayoutView="85"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P21" sqref="P2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8" width="11.33203125" style="2" customWidth="1"/>
    <col min="19" max="16384" width="8.88671875" style="2"/>
  </cols>
  <sheetData>
    <row r="1" spans="1:18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7" t="s">
        <v>83</v>
      </c>
      <c r="J2" s="10" t="s">
        <v>88</v>
      </c>
      <c r="K2" s="10" t="s">
        <v>121</v>
      </c>
      <c r="L2" s="7" t="s">
        <v>133</v>
      </c>
      <c r="M2" s="10" t="s">
        <v>78</v>
      </c>
      <c r="N2" s="10" t="s">
        <v>97</v>
      </c>
      <c r="O2" s="10" t="s">
        <v>103</v>
      </c>
      <c r="P2" s="7" t="s">
        <v>106</v>
      </c>
    </row>
    <row r="3" spans="1:18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44417</v>
      </c>
      <c r="J3" s="13">
        <v>44418</v>
      </c>
      <c r="K3" s="13">
        <v>44419</v>
      </c>
      <c r="L3" s="13">
        <v>44419</v>
      </c>
      <c r="M3" s="13">
        <v>44419</v>
      </c>
      <c r="N3" s="13">
        <v>44419</v>
      </c>
      <c r="O3" s="13">
        <v>44419</v>
      </c>
      <c r="P3" s="13">
        <v>44421</v>
      </c>
    </row>
    <row r="4" spans="1:18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69650</v>
      </c>
      <c r="E4" s="3">
        <f>AVERAGE(O4:P4)</f>
        <v>52800</v>
      </c>
      <c r="F4" s="4" t="str">
        <f>IF((D4-E4)&lt;0,"↓",IF((D4-E4)&gt;0,"↑",""))</f>
        <v>↑</v>
      </c>
      <c r="G4" s="5">
        <f>ABS(D4-E4)</f>
        <v>16850</v>
      </c>
      <c r="H4" s="11">
        <f>IFERROR(ROUND(((D4-E4)/E4)*100,1),"-")</f>
        <v>31.9</v>
      </c>
      <c r="I4" s="14">
        <v>64900</v>
      </c>
      <c r="J4" s="14">
        <v>74800</v>
      </c>
      <c r="K4" s="14">
        <v>74000</v>
      </c>
      <c r="L4" s="14">
        <v>69800</v>
      </c>
      <c r="M4" s="14">
        <v>74500</v>
      </c>
      <c r="N4" s="14">
        <v>59900</v>
      </c>
      <c r="O4" s="14">
        <v>37800</v>
      </c>
      <c r="P4" s="14">
        <v>67800</v>
      </c>
    </row>
    <row r="5" spans="1:18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110</v>
      </c>
      <c r="J5" s="21" t="s">
        <v>89</v>
      </c>
      <c r="K5" s="21" t="s">
        <v>89</v>
      </c>
      <c r="L5" s="21" t="s">
        <v>89</v>
      </c>
      <c r="M5" s="21" t="s">
        <v>89</v>
      </c>
      <c r="N5" s="21" t="s">
        <v>98</v>
      </c>
      <c r="O5" s="21" t="s">
        <v>145</v>
      </c>
      <c r="P5" s="21" t="s">
        <v>173</v>
      </c>
    </row>
    <row r="6" spans="1:18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2173.3333333333335</v>
      </c>
      <c r="E6" s="3">
        <f>AVERAGE(O6:P6)</f>
        <v>2540</v>
      </c>
      <c r="F6" s="4" t="str">
        <f>IF((D6-E6)&lt;0,"↓",IF((D6-E6)&gt;0,"↑",""))</f>
        <v>↓</v>
      </c>
      <c r="G6" s="5">
        <f>ABS(D6-E6)</f>
        <v>366.66666666666652</v>
      </c>
      <c r="H6" s="11">
        <f t="shared" ref="H6:H68" si="0">IFERROR(ROUND(((D6-E6)/E6)*100,1),"-")</f>
        <v>-14.4</v>
      </c>
      <c r="I6" s="14">
        <v>2390</v>
      </c>
      <c r="J6" s="14">
        <v>1900</v>
      </c>
      <c r="K6" s="14">
        <v>2950</v>
      </c>
      <c r="L6" s="14">
        <v>1000</v>
      </c>
      <c r="M6" s="14">
        <v>2800</v>
      </c>
      <c r="N6" s="14">
        <v>2000</v>
      </c>
      <c r="O6" s="14">
        <v>2500</v>
      </c>
      <c r="P6" s="14">
        <v>2580</v>
      </c>
    </row>
    <row r="7" spans="1:18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183</v>
      </c>
      <c r="J7" s="21" t="s">
        <v>161</v>
      </c>
      <c r="K7" s="21" t="s">
        <v>166</v>
      </c>
      <c r="L7" s="21" t="s">
        <v>170</v>
      </c>
      <c r="M7" s="21"/>
      <c r="N7" s="21"/>
      <c r="O7" s="21" t="s">
        <v>146</v>
      </c>
      <c r="P7" s="21" t="s">
        <v>126</v>
      </c>
    </row>
    <row r="8" spans="1:18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8213.3333333333339</v>
      </c>
      <c r="E8" s="3">
        <f>AVERAGE(O8:P8)</f>
        <v>6525</v>
      </c>
      <c r="F8" s="4" t="str">
        <f>IF((D8-E8)&lt;0,"↓",IF((D8-E8)&gt;0,"↑",""))</f>
        <v>↑</v>
      </c>
      <c r="G8" s="5">
        <f>ABS(D8-E8)</f>
        <v>1688.3333333333339</v>
      </c>
      <c r="H8" s="11">
        <f t="shared" si="0"/>
        <v>25.9</v>
      </c>
      <c r="I8" s="14">
        <v>11900</v>
      </c>
      <c r="J8" s="14">
        <v>11500</v>
      </c>
      <c r="K8" s="14">
        <v>10000</v>
      </c>
      <c r="L8" s="14">
        <v>8000</v>
      </c>
      <c r="M8" s="14">
        <v>3900</v>
      </c>
      <c r="N8" s="14">
        <v>3980</v>
      </c>
      <c r="O8" s="14">
        <v>4250</v>
      </c>
      <c r="P8" s="14">
        <v>8800</v>
      </c>
    </row>
    <row r="9" spans="1:18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/>
      <c r="J9" s="24"/>
      <c r="K9" s="21"/>
      <c r="L9" s="21"/>
      <c r="M9" s="21" t="s">
        <v>137</v>
      </c>
      <c r="N9" s="21" t="s">
        <v>137</v>
      </c>
      <c r="O9" s="21" t="s">
        <v>137</v>
      </c>
      <c r="P9" s="24" t="s">
        <v>174</v>
      </c>
    </row>
    <row r="10" spans="1:18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2958.3333333333335</v>
      </c>
      <c r="E10" s="3">
        <f>AVERAGE(O10:P10)</f>
        <v>3440</v>
      </c>
      <c r="F10" s="4" t="str">
        <f>IF((D10-E10)&lt;0,"↓",IF((D10-E10)&gt;0,"↑",""))</f>
        <v>↓</v>
      </c>
      <c r="G10" s="5">
        <f>ABS(D10-E10)</f>
        <v>481.66666666666652</v>
      </c>
      <c r="H10" s="11">
        <f t="shared" si="0"/>
        <v>-14</v>
      </c>
      <c r="I10" s="14">
        <v>3450</v>
      </c>
      <c r="J10" s="14">
        <v>4800</v>
      </c>
      <c r="K10" s="14">
        <v>2000</v>
      </c>
      <c r="L10" s="14">
        <v>2000</v>
      </c>
      <c r="M10" s="14">
        <v>3000</v>
      </c>
      <c r="N10" s="14">
        <v>2500</v>
      </c>
      <c r="O10" s="14">
        <v>2880</v>
      </c>
      <c r="P10" s="14">
        <v>4000</v>
      </c>
    </row>
    <row r="11" spans="1:18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156</v>
      </c>
      <c r="J11" s="21" t="s">
        <v>156</v>
      </c>
      <c r="K11" s="21" t="s">
        <v>167</v>
      </c>
      <c r="L11" s="21"/>
      <c r="M11" s="21" t="s">
        <v>147</v>
      </c>
      <c r="N11" s="21"/>
      <c r="O11" s="21" t="s">
        <v>147</v>
      </c>
      <c r="P11" s="21" t="s">
        <v>184</v>
      </c>
    </row>
    <row r="12" spans="1:18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2078.3333333333335</v>
      </c>
      <c r="E12" s="3">
        <f>AVERAGE(O12:P12)</f>
        <v>1750</v>
      </c>
      <c r="F12" s="4" t="str">
        <f>IF((D12-E12)&lt;0,"↓",IF((D12-E12)&gt;0,"↑",""))</f>
        <v>↑</v>
      </c>
      <c r="G12" s="5">
        <f>ABS(D12-E12)</f>
        <v>328.33333333333348</v>
      </c>
      <c r="H12" s="11">
        <f t="shared" si="0"/>
        <v>18.8</v>
      </c>
      <c r="I12" s="14">
        <v>2790</v>
      </c>
      <c r="J12" s="14">
        <v>2200</v>
      </c>
      <c r="K12" s="14">
        <v>1500</v>
      </c>
      <c r="L12" s="14">
        <v>2000</v>
      </c>
      <c r="M12" s="14">
        <v>2000</v>
      </c>
      <c r="N12" s="14">
        <v>1980</v>
      </c>
      <c r="O12" s="14">
        <v>1500</v>
      </c>
      <c r="P12" s="14">
        <v>2000</v>
      </c>
    </row>
    <row r="13" spans="1:18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/>
      <c r="J13" s="21"/>
      <c r="K13" s="21"/>
      <c r="L13" s="21"/>
      <c r="M13" s="21"/>
      <c r="N13" s="21"/>
      <c r="O13" s="21"/>
      <c r="P13" s="21" t="s">
        <v>127</v>
      </c>
    </row>
    <row r="14" spans="1:18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1778.3333333333333</v>
      </c>
      <c r="E14" s="3">
        <f>AVERAGE(O14:P14)</f>
        <v>2230</v>
      </c>
      <c r="F14" s="4" t="str">
        <f>IF((D14-E14)&lt;0,"↓",IF((D14-E14)&gt;0,"↑",""))</f>
        <v>↓</v>
      </c>
      <c r="G14" s="5">
        <f>ABS(D14-E14)</f>
        <v>451.66666666666674</v>
      </c>
      <c r="H14" s="11">
        <f t="shared" si="0"/>
        <v>-20.3</v>
      </c>
      <c r="I14" s="14">
        <v>1690</v>
      </c>
      <c r="J14" s="14">
        <v>1800</v>
      </c>
      <c r="K14" s="14">
        <v>1000</v>
      </c>
      <c r="L14" s="14">
        <v>2500</v>
      </c>
      <c r="M14" s="14">
        <v>2000</v>
      </c>
      <c r="N14" s="14">
        <v>1680</v>
      </c>
      <c r="O14" s="14">
        <v>1980</v>
      </c>
      <c r="P14" s="14">
        <v>2480</v>
      </c>
    </row>
    <row r="15" spans="1:18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8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4861.666666666667</v>
      </c>
      <c r="E16" s="3">
        <f>AVERAGE(O16:P16)</f>
        <v>3230</v>
      </c>
      <c r="F16" s="4" t="str">
        <f>IF((D16-E16)&lt;0,"↓",IF((D16-E16)&gt;0,"↑",""))</f>
        <v>↑</v>
      </c>
      <c r="G16" s="5">
        <f>ABS(D16-E16)</f>
        <v>1631.666666666667</v>
      </c>
      <c r="H16" s="11">
        <f t="shared" si="0"/>
        <v>50.5</v>
      </c>
      <c r="I16" s="14">
        <v>3490</v>
      </c>
      <c r="J16" s="14">
        <v>5200</v>
      </c>
      <c r="K16" s="14">
        <v>10000</v>
      </c>
      <c r="L16" s="14">
        <v>4000</v>
      </c>
      <c r="M16" s="14">
        <v>3500</v>
      </c>
      <c r="N16" s="14">
        <v>2980</v>
      </c>
      <c r="O16" s="14">
        <v>3480</v>
      </c>
      <c r="P16" s="14">
        <v>2980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/>
      <c r="J17" s="21" t="s">
        <v>162</v>
      </c>
      <c r="K17" s="21" t="s">
        <v>168</v>
      </c>
      <c r="L17" s="21"/>
      <c r="M17" s="21"/>
      <c r="N17" s="21" t="s">
        <v>138</v>
      </c>
      <c r="O17" s="21"/>
      <c r="P17" s="21" t="s">
        <v>112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5030</v>
      </c>
      <c r="E18" s="3">
        <f>AVERAGE(O18:P18)</f>
        <v>7390</v>
      </c>
      <c r="F18" s="4" t="str">
        <f>IF((D18-E18)&lt;0,"↓",IF((D18-E18)&gt;0,"↑",""))</f>
        <v>↓</v>
      </c>
      <c r="G18" s="5">
        <f>ABS(D18-E18)</f>
        <v>2360</v>
      </c>
      <c r="H18" s="11">
        <f t="shared" si="0"/>
        <v>-31.9</v>
      </c>
      <c r="I18" s="14">
        <v>10500</v>
      </c>
      <c r="J18" s="14">
        <v>1200</v>
      </c>
      <c r="K18" s="14">
        <v>10000</v>
      </c>
      <c r="L18" s="14">
        <v>2000</v>
      </c>
      <c r="M18" s="14">
        <v>1500</v>
      </c>
      <c r="N18" s="14">
        <v>4980</v>
      </c>
      <c r="O18" s="14">
        <v>5980</v>
      </c>
      <c r="P18" s="14">
        <v>8800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157</v>
      </c>
      <c r="J19" s="22" t="s">
        <v>163</v>
      </c>
      <c r="K19" s="22" t="s">
        <v>100</v>
      </c>
      <c r="L19" s="22"/>
      <c r="M19" s="22"/>
      <c r="N19" s="22" t="s">
        <v>139</v>
      </c>
      <c r="O19" s="22" t="s">
        <v>148</v>
      </c>
      <c r="P19" s="22" t="s">
        <v>128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3845</v>
      </c>
      <c r="E20" s="3">
        <f>AVERAGE(O20:P20)</f>
        <v>4240</v>
      </c>
      <c r="F20" s="4" t="str">
        <f>IF((D20-E20)&lt;0,"↓",IF((D20-E20)&gt;0,"↑",""))</f>
        <v>↓</v>
      </c>
      <c r="G20" s="5">
        <f>ABS(D20-E20)</f>
        <v>395</v>
      </c>
      <c r="H20" s="11">
        <f t="shared" si="0"/>
        <v>-9.3000000000000007</v>
      </c>
      <c r="I20" s="14">
        <v>3990</v>
      </c>
      <c r="J20" s="14">
        <v>5000</v>
      </c>
      <c r="K20" s="14">
        <v>5000</v>
      </c>
      <c r="L20" s="14">
        <v>3000</v>
      </c>
      <c r="M20" s="14">
        <v>2500</v>
      </c>
      <c r="N20" s="14">
        <v>3580</v>
      </c>
      <c r="O20" s="14">
        <v>3500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115</v>
      </c>
      <c r="J21" s="21" t="s">
        <v>164</v>
      </c>
      <c r="K21" s="21" t="s">
        <v>122</v>
      </c>
      <c r="L21" s="21"/>
      <c r="M21" s="21"/>
      <c r="N21" s="21"/>
      <c r="O21" s="21"/>
      <c r="P21" s="21" t="s">
        <v>107</v>
      </c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8963.3333333333339</v>
      </c>
      <c r="E22" s="3">
        <f>AVERAGE(O22:P22)</f>
        <v>9640</v>
      </c>
      <c r="F22" s="4" t="str">
        <f>IF((D22-E22)&lt;0,"↓",IF((D22-E22)&gt;0,"↑",""))</f>
        <v>↓</v>
      </c>
      <c r="G22" s="5">
        <f>ABS(D22-E22)</f>
        <v>676.66666666666606</v>
      </c>
      <c r="H22" s="11">
        <f t="shared" si="0"/>
        <v>-7</v>
      </c>
      <c r="I22" s="14">
        <v>12900</v>
      </c>
      <c r="J22" s="14">
        <v>9900</v>
      </c>
      <c r="K22" s="14">
        <v>10000</v>
      </c>
      <c r="L22" s="14">
        <v>8000</v>
      </c>
      <c r="M22" s="14">
        <v>6000</v>
      </c>
      <c r="N22" s="14">
        <v>6980</v>
      </c>
      <c r="O22" s="14">
        <v>9480</v>
      </c>
      <c r="P22" s="14">
        <v>9800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84</v>
      </c>
      <c r="J23" s="23" t="s">
        <v>119</v>
      </c>
      <c r="K23" s="23" t="s">
        <v>123</v>
      </c>
      <c r="L23" s="23"/>
      <c r="M23" s="23"/>
      <c r="N23" s="23" t="s">
        <v>99</v>
      </c>
      <c r="O23" s="23" t="s">
        <v>140</v>
      </c>
      <c r="P23" s="23" t="s">
        <v>86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65475</v>
      </c>
      <c r="E24" s="3">
        <f>AVERAGE(O24:P24)</f>
        <v>36400</v>
      </c>
      <c r="F24" s="4" t="str">
        <f>IF((D24-E24)&lt;0,"↓",IF((D24-E24)&gt;0,"↑",""))</f>
        <v>↑</v>
      </c>
      <c r="G24" s="5">
        <f>ABS(D24-E24)</f>
        <v>29075</v>
      </c>
      <c r="H24" s="11">
        <f t="shared" si="0"/>
        <v>79.900000000000006</v>
      </c>
      <c r="I24" s="14">
        <v>64950</v>
      </c>
      <c r="J24" s="14">
        <v>68000</v>
      </c>
      <c r="K24" s="14">
        <v>55000</v>
      </c>
      <c r="L24" s="14">
        <v>70000</v>
      </c>
      <c r="M24" s="14">
        <v>70000</v>
      </c>
      <c r="N24" s="14">
        <v>64900</v>
      </c>
      <c r="O24" s="14">
        <v>34000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85</v>
      </c>
      <c r="J25" s="21" t="s">
        <v>85</v>
      </c>
      <c r="K25" s="21" t="s">
        <v>85</v>
      </c>
      <c r="L25" s="21" t="s">
        <v>171</v>
      </c>
      <c r="M25" s="21"/>
      <c r="N25" s="21" t="s">
        <v>101</v>
      </c>
      <c r="O25" s="21" t="s">
        <v>149</v>
      </c>
      <c r="P25" s="21" t="s">
        <v>175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15791.666666666666</v>
      </c>
      <c r="E26" s="3">
        <f>AVERAGE(O26:P26)</f>
        <v>19125</v>
      </c>
      <c r="F26" s="4" t="str">
        <f>IF((D26-E26)&lt;0,"↓",IF((D26-E26)&gt;0,"↑",""))</f>
        <v>↓</v>
      </c>
      <c r="G26" s="5">
        <f>ABS(D26-E26)</f>
        <v>3333.3333333333339</v>
      </c>
      <c r="H26" s="11">
        <f t="shared" si="0"/>
        <v>-17.399999999999999</v>
      </c>
      <c r="I26" s="14">
        <v>22450</v>
      </c>
      <c r="J26" s="14">
        <v>13500</v>
      </c>
      <c r="K26" s="14">
        <v>14800</v>
      </c>
      <c r="L26" s="14">
        <v>13000</v>
      </c>
      <c r="M26" s="14">
        <v>14000</v>
      </c>
      <c r="N26" s="14">
        <v>17000</v>
      </c>
      <c r="O26" s="14">
        <v>16000</v>
      </c>
      <c r="P26" s="14">
        <v>22250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86</v>
      </c>
      <c r="J27" s="21" t="s">
        <v>86</v>
      </c>
      <c r="K27" s="21" t="s">
        <v>124</v>
      </c>
      <c r="L27" s="21"/>
      <c r="M27" s="21"/>
      <c r="N27" s="21"/>
      <c r="O27" s="21"/>
      <c r="P27" s="21" t="s">
        <v>176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6771.666666666667</v>
      </c>
      <c r="E28" s="3">
        <f>AVERAGE(O28:P28)</f>
        <v>5480</v>
      </c>
      <c r="F28" s="4" t="str">
        <f>IF((D28-E28)&lt;0,"↓",IF((D28-E28)&gt;0,"↑",""))</f>
        <v>↑</v>
      </c>
      <c r="G28" s="5">
        <f>ABS(D28-E28)</f>
        <v>1291.666666666667</v>
      </c>
      <c r="H28" s="11">
        <f t="shared" si="0"/>
        <v>23.6</v>
      </c>
      <c r="I28" s="14">
        <v>6990</v>
      </c>
      <c r="J28" s="14">
        <v>6900</v>
      </c>
      <c r="K28" s="14">
        <v>5000</v>
      </c>
      <c r="L28" s="14">
        <v>6000</v>
      </c>
      <c r="M28" s="14">
        <v>7000</v>
      </c>
      <c r="N28" s="14">
        <v>8740</v>
      </c>
      <c r="O28" s="14">
        <v>6980</v>
      </c>
      <c r="P28" s="14">
        <v>3980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158</v>
      </c>
      <c r="J29" s="21"/>
      <c r="K29" s="21"/>
      <c r="L29" s="21"/>
      <c r="M29" s="21"/>
      <c r="N29" s="21"/>
      <c r="O29" s="21"/>
      <c r="P29" s="21" t="s">
        <v>177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9130</v>
      </c>
      <c r="E30" s="3">
        <f>AVERAGE(O30:P30)</f>
        <v>10390</v>
      </c>
      <c r="F30" s="4" t="str">
        <f>IF((D30-E30)&lt;0,"↓",IF((D30-E30)&gt;0,"↑",""))</f>
        <v>↓</v>
      </c>
      <c r="G30" s="5">
        <f>ABS(D30-E30)</f>
        <v>1260</v>
      </c>
      <c r="H30" s="11">
        <f t="shared" si="0"/>
        <v>-12.1</v>
      </c>
      <c r="I30" s="14">
        <v>6800</v>
      </c>
      <c r="J30" s="14">
        <v>10000</v>
      </c>
      <c r="K30" s="14">
        <v>9000</v>
      </c>
      <c r="L30" s="14">
        <v>10000</v>
      </c>
      <c r="M30" s="14">
        <v>11000</v>
      </c>
      <c r="N30" s="14">
        <v>7980</v>
      </c>
      <c r="O30" s="14">
        <v>9980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136</v>
      </c>
    </row>
    <row r="32" spans="1:16" s="9" customFormat="1" ht="19.5" customHeight="1" x14ac:dyDescent="0.15">
      <c r="A32" s="39"/>
      <c r="B32" s="25" t="s">
        <v>61</v>
      </c>
      <c r="C32" s="8" t="s">
        <v>81</v>
      </c>
      <c r="D32" s="3">
        <f>AVERAGE(I32:N32)</f>
        <v>1403.3333333333333</v>
      </c>
      <c r="E32" s="3">
        <f>AVERAGE(O32:P32)</f>
        <v>1575</v>
      </c>
      <c r="F32" s="4" t="str">
        <f>IF((D32-E32)&lt;0,"↓",IF((D32-E32)&gt;0,"↑",""))</f>
        <v>↓</v>
      </c>
      <c r="G32" s="5">
        <f>ABS(D32-E32)</f>
        <v>171.66666666666674</v>
      </c>
      <c r="H32" s="11">
        <f t="shared" si="0"/>
        <v>-10.9</v>
      </c>
      <c r="I32" s="14">
        <v>2390</v>
      </c>
      <c r="J32" s="14">
        <v>950</v>
      </c>
      <c r="K32" s="14">
        <v>900</v>
      </c>
      <c r="L32" s="14">
        <v>900</v>
      </c>
      <c r="M32" s="14">
        <v>980</v>
      </c>
      <c r="N32" s="14">
        <v>2300</v>
      </c>
      <c r="O32" s="14">
        <v>2300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79</v>
      </c>
      <c r="J33" s="21"/>
      <c r="K33" s="21"/>
      <c r="L33" s="21"/>
      <c r="M33" s="21"/>
      <c r="N33" s="21" t="s">
        <v>79</v>
      </c>
      <c r="O33" s="21" t="s">
        <v>79</v>
      </c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2795</v>
      </c>
      <c r="E34" s="3">
        <f>AVERAGE(O34:P34)</f>
        <v>3630</v>
      </c>
      <c r="F34" s="4" t="str">
        <f>IF((D34-E34)&lt;0,"↓",IF((D34-E34)&gt;0,"↑",""))</f>
        <v>↓</v>
      </c>
      <c r="G34" s="5">
        <f>ABS(D34-E34)</f>
        <v>835</v>
      </c>
      <c r="H34" s="11">
        <f t="shared" si="0"/>
        <v>-23</v>
      </c>
      <c r="I34" s="14">
        <v>4290</v>
      </c>
      <c r="J34" s="14">
        <v>3000</v>
      </c>
      <c r="K34" s="14">
        <v>2000</v>
      </c>
      <c r="L34" s="14">
        <v>2000</v>
      </c>
      <c r="M34" s="14">
        <v>2000</v>
      </c>
      <c r="N34" s="14">
        <v>3480</v>
      </c>
      <c r="O34" s="14">
        <v>2780</v>
      </c>
      <c r="P34" s="14">
        <v>4480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116</v>
      </c>
      <c r="J35" s="21" t="s">
        <v>90</v>
      </c>
      <c r="K35" s="21" t="s">
        <v>125</v>
      </c>
      <c r="L35" s="21"/>
      <c r="M35" s="21"/>
      <c r="N35" s="21" t="s">
        <v>140</v>
      </c>
      <c r="O35" s="21" t="s">
        <v>150</v>
      </c>
      <c r="P35" s="14" t="s">
        <v>178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27283.333333333332</v>
      </c>
      <c r="E36" s="3">
        <f>AVERAGE(O36:P36)</f>
        <v>43900</v>
      </c>
      <c r="F36" s="4" t="str">
        <f>IF((D36-E36)&lt;0,"↓",IF((D36-E36)&gt;0,"↑",""))</f>
        <v>↓</v>
      </c>
      <c r="G36" s="5">
        <f>ABS(D36-E36)</f>
        <v>16616.666666666668</v>
      </c>
      <c r="H36" s="11">
        <f t="shared" si="0"/>
        <v>-37.9</v>
      </c>
      <c r="I36" s="14">
        <v>47900</v>
      </c>
      <c r="J36" s="14">
        <v>10800</v>
      </c>
      <c r="K36" s="14">
        <v>22000</v>
      </c>
      <c r="L36" s="14">
        <v>26000</v>
      </c>
      <c r="M36" s="14">
        <v>26000</v>
      </c>
      <c r="N36" s="14">
        <v>31000</v>
      </c>
      <c r="O36" s="14">
        <v>48000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9328.3333333333339</v>
      </c>
      <c r="E38" s="3">
        <f>AVERAGE(O38:P38)</f>
        <v>8890</v>
      </c>
      <c r="F38" s="4" t="str">
        <f>IF((D38-E38)&lt;0,"↓",IF((D38-E38)&gt;0,"↑",""))</f>
        <v>↑</v>
      </c>
      <c r="G38" s="5">
        <f>ABS(D38-E38)</f>
        <v>438.33333333333394</v>
      </c>
      <c r="H38" s="11">
        <f t="shared" si="0"/>
        <v>4.9000000000000004</v>
      </c>
      <c r="I38" s="14">
        <v>9990</v>
      </c>
      <c r="J38" s="14">
        <v>9000</v>
      </c>
      <c r="K38" s="14">
        <v>9000</v>
      </c>
      <c r="L38" s="14">
        <v>9000</v>
      </c>
      <c r="M38" s="14">
        <v>14000</v>
      </c>
      <c r="N38" s="14">
        <v>4980</v>
      </c>
      <c r="O38" s="14">
        <v>8980</v>
      </c>
      <c r="P38" s="14">
        <v>8800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159</v>
      </c>
      <c r="J39" s="22" t="s">
        <v>91</v>
      </c>
      <c r="K39" s="22" t="s">
        <v>91</v>
      </c>
      <c r="L39" s="22"/>
      <c r="M39" s="22"/>
      <c r="N39" s="22" t="s">
        <v>101</v>
      </c>
      <c r="O39" s="22" t="s">
        <v>131</v>
      </c>
      <c r="P39" s="22" t="s">
        <v>113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4936.666666666667</v>
      </c>
      <c r="E40" s="3">
        <f>AVERAGE(O40:P40)</f>
        <v>6330</v>
      </c>
      <c r="F40" s="4" t="str">
        <f>IF((D40-E40)&lt;0,"↓",IF((D40-E40)&gt;0,"↑",""))</f>
        <v>↓</v>
      </c>
      <c r="G40" s="5">
        <f>ABS(D40-E40)</f>
        <v>1393.333333333333</v>
      </c>
      <c r="H40" s="11">
        <f t="shared" si="0"/>
        <v>-22</v>
      </c>
      <c r="I40" s="14">
        <v>4680</v>
      </c>
      <c r="J40" s="14">
        <v>4580</v>
      </c>
      <c r="K40" s="14">
        <v>5000</v>
      </c>
      <c r="L40" s="14">
        <v>4480</v>
      </c>
      <c r="M40" s="14">
        <v>6200</v>
      </c>
      <c r="N40" s="14">
        <v>4680</v>
      </c>
      <c r="O40" s="14">
        <v>4680</v>
      </c>
      <c r="P40" s="14">
        <v>7980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 t="s">
        <v>93</v>
      </c>
      <c r="M41" s="21" t="s">
        <v>93</v>
      </c>
      <c r="N41" s="21" t="s">
        <v>141</v>
      </c>
      <c r="O41" s="21" t="s">
        <v>151</v>
      </c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1356.6666666666667</v>
      </c>
      <c r="E42" s="3">
        <f>AVERAGE(O42:P42)</f>
        <v>1635</v>
      </c>
      <c r="F42" s="4" t="str">
        <f>IF((D42-E42)&lt;0,"↓",IF((D42-E42)&gt;0,"↑",""))</f>
        <v>↓</v>
      </c>
      <c r="G42" s="5">
        <f>ABS(D42-E42)</f>
        <v>278.33333333333326</v>
      </c>
      <c r="H42" s="11">
        <f t="shared" si="0"/>
        <v>-17</v>
      </c>
      <c r="I42" s="14">
        <v>1490</v>
      </c>
      <c r="J42" s="14">
        <v>1250</v>
      </c>
      <c r="K42" s="14">
        <v>1450</v>
      </c>
      <c r="L42" s="14">
        <v>1250</v>
      </c>
      <c r="M42" s="14">
        <v>1580</v>
      </c>
      <c r="N42" s="14">
        <v>1120</v>
      </c>
      <c r="O42" s="14">
        <v>1120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179</v>
      </c>
    </row>
    <row r="44" spans="1:16" s="9" customFormat="1" ht="19.5" customHeight="1" x14ac:dyDescent="0.15">
      <c r="A44" s="39"/>
      <c r="B44" s="25" t="s">
        <v>65</v>
      </c>
      <c r="C44" s="8" t="s">
        <v>80</v>
      </c>
      <c r="D44" s="3">
        <f>AVERAGE(I44:N44)</f>
        <v>7401.666666666667</v>
      </c>
      <c r="E44" s="3">
        <f>AVERAGE(O44:P44)</f>
        <v>4330</v>
      </c>
      <c r="F44" s="4" t="str">
        <f>IF((D44-E44)&lt;0,"↓",IF((D44-E44)&gt;0,"↑",""))</f>
        <v>↑</v>
      </c>
      <c r="G44" s="5">
        <f>ABS(D44-E44)</f>
        <v>3071.666666666667</v>
      </c>
      <c r="H44" s="11">
        <f t="shared" si="0"/>
        <v>70.900000000000006</v>
      </c>
      <c r="I44" s="14">
        <v>11900</v>
      </c>
      <c r="J44" s="14">
        <v>7580</v>
      </c>
      <c r="K44" s="14">
        <v>10500</v>
      </c>
      <c r="L44" s="14">
        <v>3680</v>
      </c>
      <c r="M44" s="14">
        <v>6500</v>
      </c>
      <c r="N44" s="14">
        <v>4250</v>
      </c>
      <c r="O44" s="14">
        <v>1980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160</v>
      </c>
      <c r="J45" s="21" t="s">
        <v>120</v>
      </c>
      <c r="K45" s="21" t="s">
        <v>169</v>
      </c>
      <c r="L45" s="21" t="s">
        <v>130</v>
      </c>
      <c r="M45" s="21" t="s">
        <v>172</v>
      </c>
      <c r="N45" s="21" t="s">
        <v>142</v>
      </c>
      <c r="O45" s="21" t="s">
        <v>152</v>
      </c>
      <c r="P45" s="21" t="s">
        <v>129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1553.3333333333333</v>
      </c>
      <c r="E46" s="3">
        <f>AVERAGE(O46:P46)</f>
        <v>1025</v>
      </c>
      <c r="F46" s="4" t="str">
        <f>IF((D46-E46)&lt;0,"↓",IF((D46-E46)&gt;0,"↑",""))</f>
        <v>↑</v>
      </c>
      <c r="G46" s="5">
        <f>ABS(D46-E46)</f>
        <v>528.33333333333326</v>
      </c>
      <c r="H46" s="11">
        <f t="shared" si="0"/>
        <v>51.5</v>
      </c>
      <c r="I46" s="14">
        <v>1020</v>
      </c>
      <c r="J46" s="14">
        <v>1000</v>
      </c>
      <c r="K46" s="14">
        <v>1100</v>
      </c>
      <c r="L46" s="14">
        <v>3980</v>
      </c>
      <c r="M46" s="14">
        <v>1200</v>
      </c>
      <c r="N46" s="14">
        <v>1020</v>
      </c>
      <c r="O46" s="14">
        <v>1000</v>
      </c>
      <c r="P46" s="14">
        <v>1050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 t="s">
        <v>134</v>
      </c>
      <c r="M47" s="21"/>
      <c r="N47" s="21"/>
      <c r="O47" s="21"/>
      <c r="P47" s="21" t="s">
        <v>180</v>
      </c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3546.6666666666665</v>
      </c>
      <c r="E48" s="3">
        <f>AVERAGE(O48:P48)</f>
        <v>3380</v>
      </c>
      <c r="F48" s="4" t="str">
        <f>IF((D48-E48)&lt;0,"↓",IF((D48-E48)&gt;0,"↑",""))</f>
        <v>↑</v>
      </c>
      <c r="G48" s="5">
        <f>ABS(D48-E48)</f>
        <v>166.66666666666652</v>
      </c>
      <c r="H48" s="11">
        <f t="shared" si="0"/>
        <v>4.9000000000000004</v>
      </c>
      <c r="I48" s="14">
        <v>3380</v>
      </c>
      <c r="J48" s="14">
        <v>3390</v>
      </c>
      <c r="K48" s="14">
        <v>3750</v>
      </c>
      <c r="L48" s="14">
        <v>3380</v>
      </c>
      <c r="M48" s="14">
        <v>4000</v>
      </c>
      <c r="N48" s="14">
        <v>3380</v>
      </c>
      <c r="O48" s="14">
        <v>3380</v>
      </c>
      <c r="P48" s="14">
        <v>3380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76</v>
      </c>
      <c r="J49" s="21" t="s">
        <v>94</v>
      </c>
      <c r="K49" s="21" t="s">
        <v>94</v>
      </c>
      <c r="L49" s="21"/>
      <c r="M49" s="21"/>
      <c r="N49" s="21" t="s">
        <v>76</v>
      </c>
      <c r="O49" s="21" t="s">
        <v>153</v>
      </c>
      <c r="P49" s="21" t="s">
        <v>102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2548.3333333333335</v>
      </c>
      <c r="E50" s="3">
        <f>AVERAGE(O50:P50)</f>
        <v>2690</v>
      </c>
      <c r="F50" s="4" t="str">
        <f>IF((D50-E50)&lt;0,"↓",IF((D50-E50)&gt;0,"↑",""))</f>
        <v>↓</v>
      </c>
      <c r="G50" s="5">
        <f>ABS(D50-E50)</f>
        <v>141.66666666666652</v>
      </c>
      <c r="H50" s="11">
        <f t="shared" si="0"/>
        <v>-5.3</v>
      </c>
      <c r="I50" s="14">
        <v>2580</v>
      </c>
      <c r="J50" s="14">
        <v>2590</v>
      </c>
      <c r="K50" s="14">
        <v>2600</v>
      </c>
      <c r="L50" s="14">
        <v>2590</v>
      </c>
      <c r="M50" s="14">
        <v>2650</v>
      </c>
      <c r="N50" s="14">
        <v>2280</v>
      </c>
      <c r="O50" s="14">
        <v>2480</v>
      </c>
      <c r="P50" s="14">
        <v>2900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/>
      <c r="L51" s="21"/>
      <c r="M51" s="21" t="s">
        <v>96</v>
      </c>
      <c r="N51" s="21" t="s">
        <v>143</v>
      </c>
      <c r="O51" s="21" t="s">
        <v>154</v>
      </c>
      <c r="P51" s="21" t="s">
        <v>108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11850</v>
      </c>
      <c r="E52" s="3">
        <f>AVERAGE(O52:P52)</f>
        <v>11650</v>
      </c>
      <c r="F52" s="4" t="str">
        <f>IF((D52-E52)&lt;0,"↓",IF((D52-E52)&gt;0,"↑",""))</f>
        <v>↑</v>
      </c>
      <c r="G52" s="5">
        <f>ABS(D52-E52)</f>
        <v>200</v>
      </c>
      <c r="H52" s="11">
        <f t="shared" si="0"/>
        <v>1.7</v>
      </c>
      <c r="I52" s="14">
        <v>24900</v>
      </c>
      <c r="J52" s="14">
        <v>0</v>
      </c>
      <c r="K52" s="14">
        <v>27200</v>
      </c>
      <c r="L52" s="14">
        <v>0</v>
      </c>
      <c r="M52" s="14">
        <v>0</v>
      </c>
      <c r="N52" s="14">
        <v>19000</v>
      </c>
      <c r="O52" s="14">
        <v>23300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2496.6666666666665</v>
      </c>
      <c r="E54" s="3">
        <f>AVERAGE(O54:P54)</f>
        <v>3485</v>
      </c>
      <c r="F54" s="4" t="str">
        <f>IF((D54-E54)&lt;0,"↓",IF((D54-E54)&gt;0,"↑",""))</f>
        <v>↓</v>
      </c>
      <c r="G54" s="5">
        <f>ABS(D54-E54)</f>
        <v>988.33333333333348</v>
      </c>
      <c r="H54" s="11">
        <f t="shared" si="0"/>
        <v>-28.4</v>
      </c>
      <c r="I54" s="14">
        <v>4990</v>
      </c>
      <c r="J54" s="14">
        <v>2000</v>
      </c>
      <c r="K54" s="14">
        <v>2000</v>
      </c>
      <c r="L54" s="14">
        <v>2000</v>
      </c>
      <c r="M54" s="14">
        <v>2000</v>
      </c>
      <c r="N54" s="14">
        <v>1990</v>
      </c>
      <c r="O54" s="14">
        <v>1990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117</v>
      </c>
      <c r="J55" s="21"/>
      <c r="K55" s="21"/>
      <c r="L55" s="21"/>
      <c r="M55" s="21"/>
      <c r="N55" s="21"/>
      <c r="O55" s="21"/>
      <c r="P55" s="21" t="s">
        <v>114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13800</v>
      </c>
      <c r="E56" s="3">
        <f>AVERAGE(O56:P56)</f>
        <v>16500</v>
      </c>
      <c r="F56" s="4" t="str">
        <f>IF((D56-E56)&lt;0,"↓",IF((D56-E56)&gt;0,"↑",""))</f>
        <v>↓</v>
      </c>
      <c r="G56" s="5">
        <f>ABS(D56-E56)</f>
        <v>2700</v>
      </c>
      <c r="H56" s="11">
        <f t="shared" si="0"/>
        <v>-16.399999999999999</v>
      </c>
      <c r="I56" s="14">
        <v>17000</v>
      </c>
      <c r="J56" s="14">
        <v>16800</v>
      </c>
      <c r="K56" s="14">
        <v>11000</v>
      </c>
      <c r="L56" s="14">
        <v>10500</v>
      </c>
      <c r="M56" s="14">
        <v>11500</v>
      </c>
      <c r="N56" s="14">
        <v>16000</v>
      </c>
      <c r="O56" s="14">
        <v>16000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 t="s">
        <v>132</v>
      </c>
      <c r="M57" s="21" t="s">
        <v>91</v>
      </c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2388.3333333333335</v>
      </c>
      <c r="E58" s="3">
        <f>AVERAGE(O58:P58)</f>
        <v>4515</v>
      </c>
      <c r="F58" s="4" t="str">
        <f>IF((D58-E58)&lt;0,"↓",IF((D58-E58)&gt;0,"↑",""))</f>
        <v>↓</v>
      </c>
      <c r="G58" s="5">
        <f>ABS(D58-E58)</f>
        <v>2126.6666666666665</v>
      </c>
      <c r="H58" s="11">
        <f t="shared" si="0"/>
        <v>-47.1</v>
      </c>
      <c r="I58" s="14">
        <v>1280</v>
      </c>
      <c r="J58" s="14">
        <v>1290</v>
      </c>
      <c r="K58" s="14">
        <v>1400</v>
      </c>
      <c r="L58" s="14">
        <v>1300</v>
      </c>
      <c r="M58" s="14">
        <v>1380</v>
      </c>
      <c r="N58" s="14">
        <v>7680</v>
      </c>
      <c r="O58" s="14">
        <v>7680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/>
      <c r="N59" s="21" t="s">
        <v>144</v>
      </c>
      <c r="O59" s="21" t="s">
        <v>135</v>
      </c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8928.3333333333339</v>
      </c>
      <c r="E60" s="3">
        <f>AVERAGE(O60:P60)</f>
        <v>11900</v>
      </c>
      <c r="F60" s="4" t="str">
        <f>IF((D60-E60)&lt;0,"↓",IF((D60-E60)&gt;0,"↑",""))</f>
        <v>↓</v>
      </c>
      <c r="G60" s="5">
        <f>ABS(D60-E60)</f>
        <v>2971.6666666666661</v>
      </c>
      <c r="H60" s="11">
        <f t="shared" si="0"/>
        <v>-25</v>
      </c>
      <c r="I60" s="14">
        <v>9900</v>
      </c>
      <c r="J60" s="14">
        <v>9800</v>
      </c>
      <c r="K60" s="14">
        <v>13500</v>
      </c>
      <c r="L60" s="14">
        <v>5980</v>
      </c>
      <c r="M60" s="14">
        <v>5490</v>
      </c>
      <c r="N60" s="14">
        <v>8900</v>
      </c>
      <c r="O60" s="14">
        <v>9900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87</v>
      </c>
      <c r="J61" s="21" t="s">
        <v>165</v>
      </c>
      <c r="K61" s="21"/>
      <c r="L61" s="21" t="s">
        <v>95</v>
      </c>
      <c r="M61" s="21" t="s">
        <v>95</v>
      </c>
      <c r="N61" s="21"/>
      <c r="O61" s="21" t="s">
        <v>155</v>
      </c>
      <c r="P61" s="21" t="s">
        <v>181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6985</v>
      </c>
      <c r="E62" s="3">
        <f>AVERAGE(O62:P62)</f>
        <v>7425</v>
      </c>
      <c r="F62" s="4" t="str">
        <f>IF((D62-E62)&lt;0,"↓",IF((D62-E62)&gt;0,"↑",""))</f>
        <v>↓</v>
      </c>
      <c r="G62" s="5">
        <f>ABS(D62-E62)</f>
        <v>440</v>
      </c>
      <c r="H62" s="11">
        <f t="shared" si="0"/>
        <v>-5.9</v>
      </c>
      <c r="I62" s="14">
        <v>12900</v>
      </c>
      <c r="J62" s="14">
        <v>6980</v>
      </c>
      <c r="K62" s="14">
        <v>5900</v>
      </c>
      <c r="L62" s="14">
        <v>3680</v>
      </c>
      <c r="M62" s="14">
        <v>6500</v>
      </c>
      <c r="N62" s="14">
        <v>5950</v>
      </c>
      <c r="O62" s="14">
        <v>5950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 t="s">
        <v>118</v>
      </c>
      <c r="J63" s="21"/>
      <c r="K63" s="21"/>
      <c r="L63" s="21"/>
      <c r="M63" s="21" t="s">
        <v>109</v>
      </c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14816.666666666666</v>
      </c>
      <c r="E64" s="3">
        <f>AVERAGE(O64:P64)</f>
        <v>26750</v>
      </c>
      <c r="F64" s="4" t="str">
        <f>IF((D64-E64)&lt;0,"↓",IF((D64-E64)&gt;0,"↑",""))</f>
        <v>↓</v>
      </c>
      <c r="G64" s="5">
        <f>ABS(D64-E64)</f>
        <v>11933.333333333334</v>
      </c>
      <c r="H64" s="11">
        <f t="shared" si="0"/>
        <v>-44.6</v>
      </c>
      <c r="I64" s="14">
        <v>19900</v>
      </c>
      <c r="J64" s="14">
        <v>13900</v>
      </c>
      <c r="K64" s="14">
        <v>12000</v>
      </c>
      <c r="L64" s="14">
        <v>14300</v>
      </c>
      <c r="M64" s="14">
        <v>10900</v>
      </c>
      <c r="N64" s="14">
        <v>17900</v>
      </c>
      <c r="O64" s="14">
        <v>26600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111</v>
      </c>
      <c r="J65" s="21" t="s">
        <v>92</v>
      </c>
      <c r="K65" s="21" t="s">
        <v>82</v>
      </c>
      <c r="L65" s="21" t="s">
        <v>105</v>
      </c>
      <c r="M65" s="21" t="s">
        <v>77</v>
      </c>
      <c r="N65" s="21" t="s">
        <v>104</v>
      </c>
      <c r="O65" s="21" t="s">
        <v>104</v>
      </c>
      <c r="P65" s="21" t="s">
        <v>182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1687.6666666666667</v>
      </c>
      <c r="E66" s="3">
        <f>AVERAGE(O66:P66)</f>
        <v>1752</v>
      </c>
      <c r="F66" s="4" t="str">
        <f t="shared" si="1"/>
        <v>↓</v>
      </c>
      <c r="G66" s="5">
        <f>ABS(D66-E66)</f>
        <v>64.333333333333258</v>
      </c>
      <c r="H66" s="11">
        <f t="shared" si="0"/>
        <v>-3.7</v>
      </c>
      <c r="I66" s="14">
        <v>1607</v>
      </c>
      <c r="J66" s="14">
        <v>1608</v>
      </c>
      <c r="K66" s="14">
        <v>1788</v>
      </c>
      <c r="L66" s="14">
        <v>1617</v>
      </c>
      <c r="M66" s="14">
        <v>1627</v>
      </c>
      <c r="N66" s="14">
        <v>1879</v>
      </c>
      <c r="O66" s="14">
        <v>1879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471.66666666666669</v>
      </c>
      <c r="E68" s="3">
        <f>AVERAGE(O68:P68)</f>
        <v>0</v>
      </c>
      <c r="F68" s="4" t="str">
        <f t="shared" si="1"/>
        <v>↑</v>
      </c>
      <c r="G68" s="5">
        <f>ABS(D68-E68)</f>
        <v>471.66666666666669</v>
      </c>
      <c r="H68" s="11" t="str">
        <f t="shared" si="0"/>
        <v>-</v>
      </c>
      <c r="I68" s="14">
        <v>890</v>
      </c>
      <c r="J68" s="14">
        <v>990</v>
      </c>
      <c r="K68" s="14">
        <v>950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1484.1666666666667</v>
      </c>
      <c r="E70" s="3">
        <f>AVERAGE(O70:P70)</f>
        <v>1547</v>
      </c>
      <c r="F70" s="4" t="str">
        <f t="shared" si="1"/>
        <v>↓</v>
      </c>
      <c r="G70" s="5">
        <f>ABS(D70-E70)</f>
        <v>62.833333333333258</v>
      </c>
      <c r="H70" s="11">
        <f t="shared" ref="H70:H72" si="2">IFERROR(ROUND(((D70-E70)/E70)*100,1),"-")</f>
        <v>-4.0999999999999996</v>
      </c>
      <c r="I70" s="14">
        <v>1397</v>
      </c>
      <c r="J70" s="14">
        <v>1408</v>
      </c>
      <c r="K70" s="14">
        <v>1597</v>
      </c>
      <c r="L70" s="14">
        <v>1397</v>
      </c>
      <c r="M70" s="14">
        <v>1427</v>
      </c>
      <c r="N70" s="14">
        <v>1679</v>
      </c>
      <c r="O70" s="14">
        <v>1679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R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2021-08-13T05:00:41Z</dcterms:modified>
</cp:coreProperties>
</file>