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<sst xmlns="http://schemas.openxmlformats.org/spreadsheetml/2006/main" count="181" uniqueCount="133">
  <si>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</si>
  <si>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</si>
  <si>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</si>
  <si>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</si>
  <si>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</si>
  <si>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</si>
  <si>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</si>
  <si>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</si>
  <si>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</si>
  <si>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</si>
  <si>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</si>
  <si>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</si>
  <si>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</si>
  <si>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</si>
  <si>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</si>
  <si>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</si>
  <si>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</si>
  <si>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</si>
  <si>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</si>
  <si>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</si>
  <si>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</si>
  <si>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</si>
  <si>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</si>
  <si>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</si>
  <si>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</si>
  <si>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</si>
  <si>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</si>
  <si>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</si>
  <si>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</si>
  <si>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</si>
  <si>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</si>
  <si>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</si>
  <si>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</si>
  <si>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</si>
  <si>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</si>
  <si>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</si>
  <si>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</si>
  <si>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</si>
  <si>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</si>
  <si>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</si>
  <si>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</si>
  <si>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</si>
  <si>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</si>
  <si>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</si>
  <si>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</si>
  <si>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</si>
  <si>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</si>
  <si>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</si>
  <si>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</si>
  <si>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</si>
  <si>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</si>
  <si>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</si>
  <si>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</si>
  <si>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</si>
  <si>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</si>
  <si>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</si>
  <si>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</si>
  <si>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</si>
  <si>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</si>
  <si>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</si>
  <si>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</si>
  <si>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</si>
  <si>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</si>
  <si>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</si>
  <si>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</si>
  <si>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</si>
  <si>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</si>
  <si>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</si>
  <si>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</si>
  <si>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</si>
  <si>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</si>
  <si>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</si>
  <si>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</si>
  <si>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</si>
  <si>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</si>
  <si>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</si>
  <si>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</si>
  <si>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</si>
  <si>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</si>
  <si>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</si>
  <si>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</si>
  <si>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</si>
  <si>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</si>
  <si>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</si>
  <si>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</si>
  <si>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</si>
  <si>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</si>
  <si>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</si>
  <si>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</si>
  <si>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</si>
  <si>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</si>
  <si>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</si>
  <si>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</si>
  <si>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</si>
  <si>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</si>
  <si>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</si>
  <si>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</si>
  <si>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</si>
  <si>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</si>
  <si>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</si>
  <si>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</si>
  <si>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</si>
  <si>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</si>
  <si>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</si>
  <si>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</si>
  <si>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</si>
  <si>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</si>
  <si>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</si>
  <si>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</si>
  <si>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</si>
  <si>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</si>
  <si>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</si>
  <si>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</si>
  <si>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</si>
  <si>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</si>
  <si>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</si>
  <si>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</si>
  <si>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</si>
  <si>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</si>
  <si>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</si>
  <si>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</si>
  <si>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</si>
  <si>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</si>
  <si>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개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</si>
  <si>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</si>
  <si>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</si>
  <si>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</si>
  <si>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4개</t>
    <phoneticPr fontId="2" type="noConversion"/>
  </si>
  <si>
    <t>750g</t>
    <phoneticPr fontId="2" type="noConversion"/>
  </si>
  <si>
    <t>5개</t>
    <phoneticPr fontId="2" type="noConversion"/>
  </si>
  <si>
    <t xml:space="preserve">5개 </t>
    <phoneticPr fontId="2" type="noConversion"/>
  </si>
  <si>
    <t>300g</t>
    <phoneticPr fontId="2" type="noConversion"/>
  </si>
  <si>
    <t>sk청라에너지주유소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</si>
</sst>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1,397 </c:v>
                  </c:pt>
                  <c:pt idx="1">
                    <c:v> 1,297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7.8 </c:v>
                  </c:pt>
                  <c:pt idx="5">
                    <c:v> 1,699 </c:v>
                  </c:pt>
                  <c:pt idx="6">
                    <c:v> 1,317 </c:v>
                  </c:pt>
                  <c:pt idx="7">
                    <c:v> 1,298 </c:v>
                  </c:pt>
                  <c:pt idx="8">
                    <c:v> 1,275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5,460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9,167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#DIV/0! </c:v>
                  </c:pt>
                  <c:pt idx="5">
                    <c:v> 27,500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2,290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5.0 </c:v>
                  </c:pt>
                  <c:pt idx="5">
                    <c:v> 2,400 </c:v>
                  </c:pt>
                  <c:pt idx="6">
                    <c:v> 2,180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2,250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12.5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23.8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4,000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9.1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11,450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183 </c:v>
                  </c:pt>
                  <c:pt idx="4">
                    <c:v> 1.6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1,200 </c:v>
                  </c:pt>
                  <c:pt idx="1">
                    <c:v> 1,267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-5.3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06일</c:v>
                  </c:pt>
                  <c:pt idx="6">
                    <c:v>04월 07일</c:v>
                  </c:pt>
                  <c:pt idx="7">
                    <c:v>04월 08일</c:v>
                  </c:pt>
                  <c:pt idx="8">
                    <c:v>04월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1,397 </c:v>
                  </c:pt>
                  <c:pt idx="1">
                    <c:v> 1,297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7.8 </c:v>
                  </c:pt>
                  <c:pt idx="5">
                    <c:v> 1,699 </c:v>
                  </c:pt>
                  <c:pt idx="6">
                    <c:v> 1,317 </c:v>
                  </c:pt>
                  <c:pt idx="7">
                    <c:v> 1,298 </c:v>
                  </c:pt>
                  <c:pt idx="8">
                    <c:v> 1,275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5,460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9,167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#DIV/0! </c:v>
                  </c:pt>
                  <c:pt idx="5">
                    <c:v> 27,500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2,290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5.0 </c:v>
                  </c:pt>
                  <c:pt idx="5">
                    <c:v> 2,400 </c:v>
                  </c:pt>
                  <c:pt idx="6">
                    <c:v> 2,180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2,250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12.5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23.8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4,000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9.1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11,450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183 </c:v>
                  </c:pt>
                  <c:pt idx="4">
                    <c:v> 1.6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1,200 </c:v>
                  </c:pt>
                  <c:pt idx="1">
                    <c:v> 1,267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-5.3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06일</c:v>
                  </c:pt>
                  <c:pt idx="6">
                    <c:v>04월 07일</c:v>
                  </c:pt>
                  <c:pt idx="7">
                    <c:v>04월 08일</c:v>
                  </c:pt>
                  <c:pt idx="8">
                    <c:v>04월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1194.75</c:v>
                </c:pt>
                <c:pt idx="1">
                  <c:v>1093.3333333333333</c:v>
                </c:pt>
                <c:pt idx="2" formatCode="General">
                  <c:v>0</c:v>
                </c:pt>
                <c:pt idx="3">
                  <c:v>101.41666666666674</c:v>
                </c:pt>
                <c:pt idx="4" formatCode="_-* #,##0.0_-;\-* #,##0.0_-;_-* &quot;-&quot;_-;_-@_-">
                  <c:v>9.3000000000000007</c:v>
                </c:pt>
                <c:pt idx="5">
                  <c:v>1499</c:v>
                </c:pt>
                <c:pt idx="6">
                  <c:v>1107</c:v>
                </c:pt>
                <c:pt idx="7">
                  <c:v>1098</c:v>
                </c:pt>
                <c:pt idx="8">
                  <c:v>1075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1,397 </c:v>
                  </c:pt>
                  <c:pt idx="1">
                    <c:v> 1,297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7.8 </c:v>
                  </c:pt>
                  <c:pt idx="5">
                    <c:v> 1,699 </c:v>
                  </c:pt>
                  <c:pt idx="6">
                    <c:v> 1,317 </c:v>
                  </c:pt>
                  <c:pt idx="7">
                    <c:v> 1,298 </c:v>
                  </c:pt>
                  <c:pt idx="8">
                    <c:v> 1,275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5,460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9,167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#DIV/0! </c:v>
                  </c:pt>
                  <c:pt idx="5">
                    <c:v> 27,500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2,290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5.0 </c:v>
                  </c:pt>
                  <c:pt idx="5">
                    <c:v> 2,400 </c:v>
                  </c:pt>
                  <c:pt idx="6">
                    <c:v> 2,180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2,250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12.5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23.8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4,000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9.1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11,450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183 </c:v>
                  </c:pt>
                  <c:pt idx="4">
                    <c:v> 1.6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1,200 </c:v>
                  </c:pt>
                  <c:pt idx="1">
                    <c:v> 1,267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-5.3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06일</c:v>
                  </c:pt>
                  <c:pt idx="6">
                    <c:v>04월 07일</c:v>
                  </c:pt>
                  <c:pt idx="7">
                    <c:v>04월 08일</c:v>
                  </c:pt>
                  <c:pt idx="8">
                    <c:v>04월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1,397 </c:v>
                  </c:pt>
                  <c:pt idx="1">
                    <c:v> 1,297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7.8 </c:v>
                  </c:pt>
                  <c:pt idx="5">
                    <c:v> 1,699 </c:v>
                  </c:pt>
                  <c:pt idx="6">
                    <c:v> 1,317 </c:v>
                  </c:pt>
                  <c:pt idx="7">
                    <c:v> 1,298 </c:v>
                  </c:pt>
                  <c:pt idx="8">
                    <c:v> 1,275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5,460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9,167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#DIV/0! </c:v>
                  </c:pt>
                  <c:pt idx="5">
                    <c:v> 27,500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2,290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5.0 </c:v>
                  </c:pt>
                  <c:pt idx="5">
                    <c:v> 2,400 </c:v>
                  </c:pt>
                  <c:pt idx="6">
                    <c:v> 2,180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2,250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12.5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23.8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4,000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9.1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11,450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183 </c:v>
                  </c:pt>
                  <c:pt idx="4">
                    <c:v> 1.6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1,200 </c:v>
                  </c:pt>
                  <c:pt idx="1">
                    <c:v> 1,267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-5.3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06일</c:v>
                  </c:pt>
                  <c:pt idx="6">
                    <c:v>04월 07일</c:v>
                  </c:pt>
                  <c:pt idx="7">
                    <c:v>04월 08일</c:v>
                  </c:pt>
                  <c:pt idx="8">
                    <c:v>04월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1,397 </c:v>
                  </c:pt>
                  <c:pt idx="1">
                    <c:v> 1,297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7.8 </c:v>
                  </c:pt>
                  <c:pt idx="5">
                    <c:v> 1,699 </c:v>
                  </c:pt>
                  <c:pt idx="6">
                    <c:v> 1,317 </c:v>
                  </c:pt>
                  <c:pt idx="7">
                    <c:v> 1,298 </c:v>
                  </c:pt>
                  <c:pt idx="8">
                    <c:v> 1,275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5,470 </c:v>
                  </c:pt>
                  <c:pt idx="1">
                    <c:v> 5,460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9,167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9,167 </c:v>
                  </c:pt>
                  <c:pt idx="4">
                    <c:v> #DIV/0! </c:v>
                  </c:pt>
                  <c:pt idx="5">
                    <c:v> 27,500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2,290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5.0 </c:v>
                  </c:pt>
                  <c:pt idx="5">
                    <c:v> 2,400 </c:v>
                  </c:pt>
                  <c:pt idx="6">
                    <c:v> 2,180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1,060 </c:v>
                  </c:pt>
                  <c:pt idx="1">
                    <c:v> 1,047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1.3 </c:v>
                  </c:pt>
                  <c:pt idx="5">
                    <c:v> 1,100 </c:v>
                  </c:pt>
                  <c:pt idx="6">
                    <c:v> 790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2,250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12.5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23.8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4,000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9.1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11,450 </c:v>
                  </c:pt>
                  <c:pt idx="1">
                    <c:v> 11,267 </c:v>
                  </c:pt>
                  <c:pt idx="2">
                    <c:v>↑</c:v>
                  </c:pt>
                  <c:pt idx="3">
                    <c:v> 183 </c:v>
                  </c:pt>
                  <c:pt idx="4">
                    <c:v> 1.6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9,800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1,200 </c:v>
                  </c:pt>
                  <c:pt idx="1">
                    <c:v> 1,267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-5.3 </c:v>
                  </c:pt>
                  <c:pt idx="5">
                    <c:v> 1,000 </c:v>
                  </c:pt>
                  <c:pt idx="6">
                    <c:v> 1,300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5,000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1,000 </c:v>
                  </c:pt>
                  <c:pt idx="4">
                    <c:v> 25.0 </c:v>
                  </c:pt>
                  <c:pt idx="5">
                    <c:v> 8,000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06일</c:v>
                  </c:pt>
                  <c:pt idx="6">
                    <c:v>04월 07일</c:v>
                  </c:pt>
                  <c:pt idx="7">
                    <c:v>04월 08일</c:v>
                  </c:pt>
                  <c:pt idx="8">
                    <c:v>04월 09일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8045552"/>
        <c:axId val="838042288"/>
      </c:barChart>
      <c:catAx>
        <c:axId val="838045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38042288"/>
        <c:crosses val="autoZero"/>
        <c:auto val="1"/>
        <c:lblAlgn val="ctr"/>
        <c:lblOffset val="100"/>
        <c:noMultiLvlLbl val="0"/>
      </c:catAx>
      <c:valAx>
        <c:axId val="83804228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838045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L74" sqref="L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43927</v>
      </c>
      <c r="J3" s="28">
        <v>43928</v>
      </c>
      <c r="K3" s="28">
        <v>43929</v>
      </c>
      <c r="L3" s="28">
        <v>43930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5000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1000</v>
      </c>
      <c r="H8" s="25">
        <f>ROUND(((D8-E8)/E8)*100,1)</f>
        <v>25</v>
      </c>
      <c r="I8" s="12">
        <v>8000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125</v>
      </c>
      <c r="K9" s="12" t="s">
        <v>124</v>
      </c>
      <c r="L9" s="12" t="s">
        <v>122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2500</v>
      </c>
      <c r="E10" s="3">
        <f>AVERAGE(J10:R10)</f>
        <v>2666.6666666666665</v>
      </c>
      <c r="F10" s="4" t="str">
        <f>IF((D10-E10)&lt;0,"↓",IF((D10-E10)&gt;0,"↑",""))</f>
        <v>↓</v>
      </c>
      <c r="G10" s="5">
        <f>ABS(D10-E10)</f>
        <v>166.66666666666652</v>
      </c>
      <c r="H10" s="25">
        <f>ROUND(((D10-E10)/E10)*100,1)</f>
        <v>-6.2</v>
      </c>
      <c r="I10" s="12">
        <v>2000</v>
      </c>
      <c r="J10" s="12">
        <v>4000</v>
      </c>
      <c r="K10" s="12">
        <v>2000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1200</v>
      </c>
      <c r="E12" s="3">
        <f>AVERAGE(J12:R12)</f>
        <v>1266.6666666666667</v>
      </c>
      <c r="F12" s="4" t="str">
        <f>IF((D12-E12)&lt;0,"↓",IF((D12-E12)&gt;0,"↑",""))</f>
        <v>↓</v>
      </c>
      <c r="G12" s="5">
        <f>ABS(D12-E12)</f>
        <v>66.666666666666742</v>
      </c>
      <c r="H12" s="25">
        <f>ROUND(((D12-E12)/E12)*100,1)</f>
        <v>-5.3</v>
      </c>
      <c r="I12" s="12">
        <v>1000</v>
      </c>
      <c r="J12" s="12">
        <v>1300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1125</v>
      </c>
      <c r="E14" s="3">
        <f>AVERAGE(J14:R14)</f>
        <v>1166.6666666666667</v>
      </c>
      <c r="F14" s="4" t="str">
        <f>IF((D14-E14)&lt;0,"↓",IF((D14-E14)&gt;0,"↑",""))</f>
        <v>↓</v>
      </c>
      <c r="G14" s="5">
        <f>ABS(D14-E14)</f>
        <v>41.666666666666742</v>
      </c>
      <c r="H14" s="25">
        <f>ROUND(((D14-E14)/E14)*100,1)</f>
        <v>-3.6</v>
      </c>
      <c r="I14" s="12">
        <v>1000</v>
      </c>
      <c r="J14" s="12">
        <v>1000</v>
      </c>
      <c r="K14" s="12">
        <v>1000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11450</v>
      </c>
      <c r="E16" s="3">
        <f>AVERAGE(J16:R16)</f>
        <v>11266.666666666666</v>
      </c>
      <c r="F16" s="4" t="str">
        <f>IF((D16-E16)&lt;0,"↓",IF((D16-E16)&gt;0,"↑",""))</f>
        <v>↑</v>
      </c>
      <c r="G16" s="5">
        <f>ABS(D16-E16)</f>
        <v>183.33333333333394</v>
      </c>
      <c r="H16" s="25">
        <f>ROUND(((D16-E16)/E16)*100,1)</f>
        <v>1.6</v>
      </c>
      <c r="I16" s="12">
        <v>12000</v>
      </c>
      <c r="J16" s="12">
        <v>11000</v>
      </c>
      <c r="K16" s="12">
        <v>9800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121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127</v>
      </c>
      <c r="J19" s="12" t="s">
        <v>129</v>
      </c>
      <c r="K19" s="12" t="s">
        <v>130</v>
      </c>
      <c r="L19" s="12" t="s">
        <v>123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4000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333.33333333333348</v>
      </c>
      <c r="H20" s="25">
        <f>ROUND(((D20-E20)/E20)*100,1)</f>
        <v>9.1</v>
      </c>
      <c r="I20" s="12">
        <v>5000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6666.666666666667</v>
      </c>
      <c r="F22" s="4" t="str">
        <f>IF((D22-E22)&lt;0,"↓",IF((D22-E22)&gt;0,"↑",""))</f>
        <v>↑</v>
      </c>
      <c r="G22" s="5">
        <f>ABS(D22-E22)</f>
        <v>1583.333333333333</v>
      </c>
      <c r="H22" s="25">
        <f>ROUND(((D22-E22)/E22)*100,1)</f>
        <v>23.8</v>
      </c>
      <c r="I22" s="12">
        <v>13000</v>
      </c>
      <c r="J22" s="12">
        <v>10000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128</v>
      </c>
      <c r="J23" s="19" t="s">
        <v>126</v>
      </c>
      <c r="K23" s="19" t="s">
        <v>131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51250</v>
      </c>
      <c r="E24" s="3">
        <f>AVERAGE(J24:R24)</f>
        <v>52333.333333333336</v>
      </c>
      <c r="F24" s="4" t="str">
        <f>IF((D24-E24)&lt;0,"↓",IF((D24-E24)&gt;0,"↑",""))</f>
        <v>↓</v>
      </c>
      <c r="G24" s="5">
        <f>ABS(D24-E24)</f>
        <v>1083.3333333333358</v>
      </c>
      <c r="H24" s="25">
        <f>ROUND(((D24-E24)/E24)*100,1)</f>
        <v>-2.1</v>
      </c>
      <c r="I24" s="12">
        <v>48000</v>
      </c>
      <c r="J24" s="12">
        <v>48000</v>
      </c>
      <c r="K24" s="12">
        <v>49000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119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12075</v>
      </c>
      <c r="E26" s="3">
        <f>AVERAGE(J26:R26)</f>
        <v>12500</v>
      </c>
      <c r="F26" s="4" t="str">
        <f>IF((D26-E26)&lt;0,"↓",IF((D26-E26)&gt;0,"↑",""))</f>
        <v>↓</v>
      </c>
      <c r="G26" s="5">
        <f>ABS(D26-E26)</f>
        <v>425</v>
      </c>
      <c r="H26" s="25">
        <f>ROUND(((D26-E26)/E26)*100,1)</f>
        <v>-3.4</v>
      </c>
      <c r="I26" s="12">
        <v>10800</v>
      </c>
      <c r="J26" s="12">
        <v>13800</v>
      </c>
      <c r="K26" s="12">
        <v>11900</v>
      </c>
      <c r="L26" s="12">
        <v>11800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5750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83.33333333333303</v>
      </c>
      <c r="H28" s="25">
        <f>ROUND(((D28-E28)/E28)*100,1)</f>
        <v>-1.4</v>
      </c>
      <c r="I28" s="12">
        <v>5500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5125</v>
      </c>
      <c r="E30" s="3">
        <f>AVERAGE(J30:R30)</f>
        <v>5166.666666666667</v>
      </c>
      <c r="F30" s="4" t="str">
        <f>IF((D30-E30)&lt;0,"↓",IF((D30-E30)&gt;0,"↑",""))</f>
        <v>↓</v>
      </c>
      <c r="G30" s="5">
        <f>ABS(D30-E30)</f>
        <v>41.66666666666697</v>
      </c>
      <c r="H30" s="25">
        <f>ROUND(((D30-E30)/E30)*100,1)</f>
        <v>-0.8</v>
      </c>
      <c r="I30" s="12">
        <v>5000</v>
      </c>
      <c r="J30" s="12">
        <v>5000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2250</v>
      </c>
      <c r="E34" s="3">
        <f>AVERAGE(J34:R34)</f>
        <v>2000</v>
      </c>
      <c r="F34" s="4" t="str">
        <f>IF((D34-E34)&lt;0,"↓",IF((D34-E34)&gt;0,"↑",""))</f>
        <v>↑</v>
      </c>
      <c r="G34" s="5">
        <f>ABS(D34-E34)</f>
        <v>250</v>
      </c>
      <c r="H34" s="25">
        <f>ROUND(((D34-E34)/E34)*100,1)</f>
        <v>12.5</v>
      </c>
      <c r="I34" s="12">
        <v>3000</v>
      </c>
      <c r="J34" s="12">
        <v>2000</v>
      </c>
      <c r="K34" s="12">
        <v>2000</v>
      </c>
      <c r="L34" s="12">
        <v>2000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120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1060</v>
      </c>
      <c r="E46" s="3">
        <f>AVERAGE(J46:R46)</f>
        <v>1046.6666666666667</v>
      </c>
      <c r="F46" s="4" t="str">
        <f>IF((D46-E46)&lt;0,"↓",IF((D46-E46)&gt;0,"↑",""))</f>
        <v>↑</v>
      </c>
      <c r="G46" s="5">
        <f>ABS(D46-E46)</f>
        <v>13.333333333333258</v>
      </c>
      <c r="H46" s="25">
        <f>ROUND(((D46-E46)/E46)*100,1)</f>
        <v>1.3</v>
      </c>
      <c r="I46" s="12">
        <v>1100</v>
      </c>
      <c r="J46" s="12">
        <v>790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2290</v>
      </c>
      <c r="E50" s="3">
        <f>AVERAGE(J50:R50)</f>
        <v>2180</v>
      </c>
      <c r="F50" s="4" t="str">
        <f>IF((D50-E50)&lt;0,"↓",IF((D50-E50)&gt;0,"↑",""))</f>
        <v>↑</v>
      </c>
      <c r="G50" s="5">
        <f>ABS(D50-E50)</f>
        <v>110</v>
      </c>
      <c r="H50" s="25">
        <f>ROUND(((D50-E50)/E50)*100,1)</f>
        <v>5</v>
      </c>
      <c r="I50" s="12">
        <v>2400</v>
      </c>
      <c r="J50" s="12">
        <v>2180</v>
      </c>
      <c r="K50" s="12"/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9166.6666666666661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9166.6666666666661</v>
      </c>
      <c r="H52" s="25" t="e">
        <f>ROUND(((D52-E52)/E52)*100,1)</f>
        <v>#DIV/0!</v>
      </c>
      <c r="I52" s="12">
        <v>27500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5470</v>
      </c>
      <c r="E60" s="3">
        <f>AVERAGE(J60:R60)</f>
        <v>5460</v>
      </c>
      <c r="F60" s="4" t="str">
        <f>IF((D60-E60)&lt;0,"↓",IF((D60-E60)&gt;0,"↑",""))</f>
        <v>↑</v>
      </c>
      <c r="G60" s="5">
        <f>ABS(D60-E60)</f>
        <v>10</v>
      </c>
      <c r="H60" s="25">
        <f>ROUND(((D60-E60)/E60)*100,1)</f>
        <v>0.2</v>
      </c>
      <c r="I60" s="12">
        <v>5500</v>
      </c>
      <c r="J60" s="12">
        <v>5980</v>
      </c>
      <c r="K60" s="12">
        <v>5700</v>
      </c>
      <c r="L60" s="12">
        <v>4700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1397.25</v>
      </c>
      <c r="E66" s="3">
        <f>AVERAGE(J66:R66)</f>
        <v>1296.6666666666667</v>
      </c>
      <c r="F66" s="4" t="str">
        <f t="shared" si="0"/>
        <v>↑</v>
      </c>
      <c r="G66" s="5">
        <f>ABS(D66-E66)</f>
        <v>100.58333333333326</v>
      </c>
      <c r="H66" s="25">
        <f>ROUND(((D66-E66)/E66)*100,1)</f>
        <v>7.8</v>
      </c>
      <c r="I66" s="12">
        <v>1699</v>
      </c>
      <c r="J66" s="12">
        <v>1317</v>
      </c>
      <c r="K66" s="12">
        <v>1298</v>
      </c>
      <c r="L66" s="12">
        <v>1275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132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1194.75</v>
      </c>
      <c r="E70" s="3">
        <f>AVERAGE(J70:R70)</f>
        <v>1093.3333333333333</v>
      </c>
      <c r="F70" s="4" t="str">
        <f t="shared" si="0"/>
        <v>↑</v>
      </c>
      <c r="G70" s="5">
        <f>ABS(D70-E70)</f>
        <v>101.41666666666674</v>
      </c>
      <c r="H70" s="25">
        <f>ROUND(((D70-E70)/E70)*100,1)</f>
        <v>9.3000000000000007</v>
      </c>
      <c r="I70" s="12">
        <v>1499</v>
      </c>
      <c r="J70" s="12">
        <v>1107</v>
      </c>
      <c r="K70" s="12">
        <v>1098</v>
      </c>
      <c r="L70" s="12">
        <v>1075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2020-05-04T06:32:23Z</dcterms:modified>
</cp:coreProperties>
</file>