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<sst xmlns="http://schemas.openxmlformats.org/spreadsheetml/2006/main" count="164" uniqueCount="119">
  <si>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</si>
  <si>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</si>
  <si>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</si>
  <si>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</si>
  <si>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</si>
  <si>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</si>
  <si>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</si>
  <si>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</si>
  <si>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</si>
  <si>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</si>
  <si>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</si>
  <si>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</si>
  <si>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</si>
  <si>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</si>
  <si>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</si>
  <si>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</si>
  <si>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</si>
  <si>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</si>
  <si>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</si>
  <si>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</si>
  <si>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</si>
  <si>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</si>
  <si>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</si>
  <si>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</si>
  <si>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</si>
  <si>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</si>
  <si>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</si>
  <si>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</si>
  <si>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</si>
  <si>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</si>
  <si>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</si>
  <si>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</si>
  <si>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</si>
  <si>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</si>
  <si>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</si>
  <si>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</si>
  <si>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</si>
  <si>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</si>
  <si>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</si>
  <si>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</si>
  <si>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</si>
  <si>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</si>
  <si>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</si>
  <si>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</si>
  <si>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</si>
  <si>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</si>
  <si>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</si>
  <si>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</si>
  <si>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</si>
  <si>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</si>
  <si>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</si>
  <si>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</si>
  <si>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</si>
  <si>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</si>
  <si>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</si>
  <si>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</si>
  <si>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</si>
  <si>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</si>
  <si>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</si>
  <si>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</si>
  <si>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</si>
  <si>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</si>
  <si>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</si>
  <si>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</si>
  <si>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</si>
  <si>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</si>
  <si>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</si>
  <si>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</si>
  <si>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</si>
  <si>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</si>
  <si>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</si>
  <si>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</si>
  <si>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</si>
  <si>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</si>
  <si>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</si>
  <si>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</si>
  <si>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</si>
  <si>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</si>
  <si>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</si>
  <si>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</si>
  <si>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</si>
  <si>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</si>
  <si>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</si>
  <si>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</si>
  <si>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</si>
  <si>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1포기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</si>
  <si>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</si>
  <si>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</si>
  <si>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</si>
  <si>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</si>
  <si>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340g</t>
    <phoneticPr fontId="2" type="noConversion"/>
  </si>
  <si>
    <t>1box</t>
    <phoneticPr fontId="2" type="noConversion"/>
  </si>
  <si>
    <t>100g 4,343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</si>
  <si>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</si>
  <si>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</si>
  <si>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</si>
  <si>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</si>
  <si>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</si>
  <si>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</si>
  <si>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</si>
  <si>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</si>
  <si>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3개 묶음</t>
    <phoneticPr fontId="2" type="noConversion"/>
  </si>
  <si>
    <t>2마리</t>
    <phoneticPr fontId="2" type="noConversion"/>
  </si>
  <si>
    <t>1마리</t>
    <phoneticPr fontId="2" type="noConversion"/>
  </si>
  <si>
    <t>1kg</t>
    <phoneticPr fontId="2" type="noConversion"/>
  </si>
  <si>
    <t>1Kg</t>
    <phoneticPr fontId="2" type="noConversion"/>
  </si>
  <si>
    <t>한우</t>
    <phoneticPr fontId="2" type="noConversion"/>
  </si>
  <si>
    <t>한우</t>
    <phoneticPr fontId="2" type="noConversion"/>
  </si>
  <si>
    <t>한우 500g</t>
    <phoneticPr fontId="2" type="noConversion"/>
  </si>
  <si>
    <t>생삼겹 500g</t>
    <phoneticPr fontId="2" type="noConversion"/>
  </si>
  <si>
    <t>1.5L</t>
    <phoneticPr fontId="2" type="noConversion"/>
  </si>
  <si>
    <t>90g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</si>
  <si>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</si>
  <si>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</si>
  <si>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</si>
  <si>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</si>
  <si>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</si>
  <si>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뽀삐24롤</t>
    <phoneticPr fontId="2" type="noConversion"/>
  </si>
  <si>
    <t>뽀삐24롤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</si>
</sst>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1,200 </c:v>
                  </c:pt>
                  <c:pt idx="1">
                    <c:v> 818 </c:v>
                  </c:pt>
                  <c:pt idx="2">
                    <c:v>↑</c:v>
                  </c:pt>
                  <c:pt idx="3">
                    <c:v> 382 </c:v>
                  </c:pt>
                  <c:pt idx="4">
                    <c:v> 46.7 </c:v>
                  </c:pt>
                  <c:pt idx="5">
                    <c:v> 1,200 </c:v>
                  </c:pt>
                </c:lvl>
                <c:lvl>
                  <c:pt idx="5">
                    <c:v>제2광호주유소</c:v>
                  </c:pt>
                </c:lvl>
                <c:lvl>
                  <c:pt idx="0">
                    <c:v> 1,799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17.2 </c:v>
                  </c:pt>
                  <c:pt idx="5">
                    <c:v> 1,799 </c:v>
                  </c:pt>
                </c:lvl>
                <c:lvl>
                  <c:pt idx="5">
                    <c:v>뽀삐 3겹 30롤</c:v>
                  </c:pt>
                  <c:pt idx="7">
                    <c:v>뽀삐24롤</c:v>
                  </c:pt>
                  <c:pt idx="8">
                    <c:v>뽀삐24롤</c:v>
                  </c:pt>
                </c:lvl>
                <c:lvl>
                  <c:pt idx="0">
                    <c:v> 11,800 </c:v>
                  </c:pt>
                  <c:pt idx="1">
                    <c:v> 14,964 </c:v>
                  </c:pt>
                  <c:pt idx="2">
                    <c:v>↓</c:v>
                  </c:pt>
                  <c:pt idx="3">
                    <c:v> 3,164 </c:v>
                  </c:pt>
                  <c:pt idx="4">
                    <c:v>-21.1 </c:v>
                  </c:pt>
                  <c:pt idx="5">
                    <c:v> 12,000 </c:v>
                  </c:pt>
                  <c:pt idx="6">
                    <c:v> 12,500 </c:v>
                  </c:pt>
                  <c:pt idx="7">
                    <c:v> 12,900 </c:v>
                  </c:pt>
                  <c:pt idx="8">
                    <c:v> 9,800 </c:v>
                  </c:pt>
                </c:lvl>
                <c:lvl>
                  <c:pt idx="0">
                    <c:v> 6,120 </c:v>
                  </c:pt>
                  <c:pt idx="1">
                    <c:v> 6,576 </c:v>
                  </c:pt>
                  <c:pt idx="2">
                    <c:v>↓</c:v>
                  </c:pt>
                  <c:pt idx="3">
                    <c:v> 456 </c:v>
                  </c:pt>
                  <c:pt idx="4">
                    <c:v>-6.9 </c:v>
                  </c:pt>
                  <c:pt idx="5">
                    <c:v> 6,500 </c:v>
                  </c:pt>
                  <c:pt idx="6">
                    <c:v> 7,200 </c:v>
                  </c:pt>
                  <c:pt idx="7">
                    <c:v> 5,980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5,851 </c:v>
                  </c:pt>
                  <c:pt idx="4">
                    <c:v>-51.7 </c:v>
                  </c:pt>
                  <c:pt idx="5">
                    <c:v> 5,500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29 </c:v>
                  </c:pt>
                  <c:pt idx="4">
                    <c:v> 2.2 </c:v>
                  </c:pt>
                  <c:pt idx="5">
                    <c:v> 1,400 </c:v>
                  </c:pt>
                  <c:pt idx="6">
                    <c:v> 1,380 </c:v>
                  </c:pt>
                  <c:pt idx="7">
                    <c:v> 1,290 </c:v>
                  </c:pt>
                  <c:pt idx="8">
                    <c:v> 1,300 </c:v>
                  </c:pt>
                </c:lvl>
                <c:lvl>
                  <c:pt idx="0">
                    <c:v> 11,100 </c:v>
                  </c:pt>
                  <c:pt idx="1">
                    <c:v> 13,194 </c:v>
                  </c:pt>
                  <c:pt idx="2">
                    <c:v>↓</c:v>
                  </c:pt>
                  <c:pt idx="3">
                    <c:v> 2,094 </c:v>
                  </c:pt>
                  <c:pt idx="4">
                    <c:v>-15.9 </c:v>
                  </c:pt>
                  <c:pt idx="5">
                    <c:v> 12,500 </c:v>
                  </c:pt>
                  <c:pt idx="6">
                    <c:v> 13,200 </c:v>
                  </c:pt>
                  <c:pt idx="7">
                    <c:v> 9,900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1,114 </c:v>
                  </c:pt>
                  <c:pt idx="4">
                    <c:v>-35.8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12,756 </c:v>
                  </c:pt>
                  <c:pt idx="2">
                    <c:v>↓</c:v>
                  </c:pt>
                  <c:pt idx="3">
                    <c:v> 3,689 </c:v>
                  </c:pt>
                  <c:pt idx="4">
                    <c:v>-28.9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2,180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114 </c:v>
                  </c:pt>
                  <c:pt idx="4">
                    <c:v>-5.0 </c:v>
                  </c:pt>
                  <c:pt idx="7">
                    <c:v> 2,180 </c:v>
                  </c:pt>
                </c:lvl>
                <c:lvl>
                  <c:pt idx="7">
                    <c:v>5개입(번들)</c:v>
                  </c:pt>
                </c:lvl>
                <c:lvl>
                  <c:pt idx="0">
                    <c:v> 1,613 </c:v>
                  </c:pt>
                  <c:pt idx="1">
                    <c:v> 3,081 </c:v>
                  </c:pt>
                  <c:pt idx="2">
                    <c:v>↓</c:v>
                  </c:pt>
                  <c:pt idx="3">
                    <c:v> 1,468 </c:v>
                  </c:pt>
                  <c:pt idx="4">
                    <c:v>-47.6 </c:v>
                  </c:pt>
                  <c:pt idx="6">
                    <c:v> 750 </c:v>
                  </c:pt>
                  <c:pt idx="7">
                    <c:v> 3,390 </c:v>
                  </c:pt>
                  <c:pt idx="8">
                    <c:v> 700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1,050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1,100 </c:v>
                  </c:pt>
                  <c:pt idx="7">
                    <c:v> 1,000 </c:v>
                  </c:pt>
                </c:lvl>
                <c:lvl>
                  <c:pt idx="7">
                    <c:v>1.5L</c:v>
                  </c:pt>
                </c:lvl>
                <c:lvl>
                  <c:pt idx="0">
                    <c:v> 3,620 </c:v>
                  </c:pt>
                  <c:pt idx="1">
                    <c:v> 4,008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4,500 </c:v>
                  </c:pt>
                  <c:pt idx="7">
                    <c:v> 2,480 </c:v>
                  </c:pt>
                  <c:pt idx="8">
                    <c:v> 3,600 </c:v>
                  </c:pt>
                </c:lvl>
                <c:lvl>
                  <c:pt idx="0">
                    <c:v> 1,375 </c:v>
                  </c:pt>
                  <c:pt idx="1">
                    <c:v> 1,381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1,450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1,300 </c:v>
                  </c:pt>
                </c:lvl>
                <c:lvl>
                  <c:pt idx="0">
                    <c:v> 4,840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1.5 </c:v>
                  </c:pt>
                  <c:pt idx="5">
                    <c:v> 4,800 </c:v>
                  </c:pt>
                  <c:pt idx="6">
                    <c:v> 4,980 </c:v>
                  </c:pt>
                  <c:pt idx="7">
                    <c:v> 4,580 </c:v>
                  </c:pt>
                  <c:pt idx="8">
                    <c:v> 5,000 </c:v>
                  </c:pt>
                </c:lvl>
                <c:lvl>
                  <c:pt idx="0">
                    <c:v> 9,375 </c:v>
                  </c:pt>
                  <c:pt idx="1">
                    <c:v> 7,936 </c:v>
                  </c:pt>
                  <c:pt idx="2">
                    <c:v>↑</c:v>
                  </c:pt>
                  <c:pt idx="3">
                    <c:v> 1,439 </c:v>
                  </c:pt>
                  <c:pt idx="4">
                    <c:v> 18.1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8,500 </c:v>
                  </c:pt>
                  <c:pt idx="8">
                    <c:v> 9,000 </c:v>
                  </c:pt>
                </c:lvl>
                <c:lvl>
                  <c:pt idx="0">
                    <c:v> 19,500 </c:v>
                  </c:pt>
                  <c:pt idx="1">
                    <c:v> 25,443 </c:v>
                  </c:pt>
                  <c:pt idx="2">
                    <c:v>↓</c:v>
                  </c:pt>
                  <c:pt idx="3">
                    <c:v> 5,943 </c:v>
                  </c:pt>
                  <c:pt idx="4">
                    <c:v>-23.4 </c:v>
                  </c:pt>
                  <c:pt idx="5">
                    <c:v> 13,000 </c:v>
                  </c:pt>
                  <c:pt idx="6">
                    <c:v> 15,000 </c:v>
                  </c:pt>
                  <c:pt idx="7">
                    <c:v> 25,000 </c:v>
                  </c:pt>
                  <c:pt idx="8">
                    <c:v> 25,000 </c:v>
                  </c:pt>
                </c:lvl>
                <c:lvl>
                  <c:pt idx="0">
                    <c:v> 2,375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351 </c:v>
                  </c:pt>
                  <c:pt idx="4">
                    <c:v> 17.3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925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-41.1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900 </c:v>
                  </c:pt>
                </c:lvl>
                <c:lvl>
                  <c:pt idx="0">
                    <c:v> 5,120 </c:v>
                  </c:pt>
                  <c:pt idx="1">
                    <c:v> 5,274 </c:v>
                  </c:pt>
                  <c:pt idx="2">
                    <c:v>↓</c:v>
                  </c:pt>
                  <c:pt idx="3">
                    <c:v> 154 </c:v>
                  </c:pt>
                  <c:pt idx="4">
                    <c:v>-2.9 </c:v>
                  </c:pt>
                  <c:pt idx="5">
                    <c:v> 4,500 </c:v>
                  </c:pt>
                  <c:pt idx="6">
                    <c:v> 4,980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0">
                    <c:v> 5,250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1,060 </c:v>
                  </c:pt>
                  <c:pt idx="4">
                    <c:v>-16.8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생삼겹 500g</c:v>
                  </c:pt>
                </c:lvl>
                <c:lvl>
                  <c:pt idx="0">
                    <c:v> 9,773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1,456 </c:v>
                  </c:pt>
                  <c:pt idx="4">
                    <c:v> 17.5 </c:v>
                  </c:pt>
                  <c:pt idx="5">
                    <c:v> 9,000 </c:v>
                  </c:pt>
                  <c:pt idx="6">
                    <c:v> 9,500 </c:v>
                  </c:pt>
                  <c:pt idx="7">
                    <c:v> 9,920 </c:v>
                  </c:pt>
                  <c:pt idx="8">
                    <c:v> 10,670 </c:v>
                  </c:pt>
                </c:lvl>
                <c:lvl>
                  <c:pt idx="5">
                    <c:v>100g 4,343</c:v>
                  </c:pt>
                  <c:pt idx="6">
                    <c:v>한우</c:v>
                  </c:pt>
                  <c:pt idx="7">
                    <c:v>한우</c:v>
                  </c:pt>
                  <c:pt idx="8">
                    <c:v>한우 500g</c:v>
                  </c:pt>
                </c:lvl>
                <c:lvl>
                  <c:pt idx="0">
                    <c:v> 44,858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4,320 </c:v>
                  </c:pt>
                  <c:pt idx="4">
                    <c:v>-8.8 </c:v>
                  </c:pt>
                  <c:pt idx="5">
                    <c:v> 43,430 </c:v>
                  </c:pt>
                  <c:pt idx="6">
                    <c:v> 41,000 </c:v>
                  </c:pt>
                  <c:pt idx="7">
                    <c:v> 45,000 </c:v>
                  </c:pt>
                  <c:pt idx="8">
                    <c:v> 50,000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</c:lvl>
                <c:lvl>
                  <c:pt idx="0">
                    <c:v> 5,500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3,237 </c:v>
                  </c:pt>
                  <c:pt idx="4">
                    <c:v>-37.0 </c:v>
                  </c:pt>
                  <c:pt idx="5">
                    <c:v> 5,000 </c:v>
                  </c:pt>
                  <c:pt idx="6">
                    <c:v> 8,000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7">
                    <c:v>2마리</c:v>
                  </c:pt>
                  <c:pt idx="8">
                    <c:v>1마리</c:v>
                  </c:pt>
                </c:lvl>
                <c:lvl>
                  <c:pt idx="0">
                    <c:v> 1,628 </c:v>
                  </c:pt>
                  <c:pt idx="1">
                    <c:v> 3,322 </c:v>
                  </c:pt>
                  <c:pt idx="2">
                    <c:v>↓</c:v>
                  </c:pt>
                  <c:pt idx="3">
                    <c:v> 1,695 </c:v>
                  </c:pt>
                  <c:pt idx="4">
                    <c:v>-51.0 </c:v>
                  </c:pt>
                  <c:pt idx="5">
                    <c:v> 1,670 </c:v>
                  </c:pt>
                  <c:pt idx="6">
                    <c:v> 1,500 </c:v>
                  </c:pt>
                  <c:pt idx="7">
                    <c:v> 1,670 </c:v>
                  </c:pt>
                  <c:pt idx="8">
                    <c:v> 1,670 </c:v>
                  </c:pt>
                </c:lvl>
                <c:lvl>
                  <c:pt idx="5">
                    <c:v>340g</c:v>
                  </c:pt>
                  <c:pt idx="6">
                    <c:v>1개</c:v>
                  </c:pt>
                  <c:pt idx="8">
                    <c:v>3개 묶음</c:v>
                  </c:pt>
                </c:lvl>
                <c:lvl>
                  <c:pt idx="0">
                    <c:v> 1,525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1,534 </c:v>
                  </c:pt>
                  <c:pt idx="4">
                    <c:v>-50.1 </c:v>
                  </c:pt>
                  <c:pt idx="5">
                    <c:v> 2,500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1,600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</c:lvl>
                <c:lvl>
                  <c:pt idx="0">
                    <c:v> 3,875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1,343 </c:v>
                  </c:pt>
                  <c:pt idx="4">
                    <c:v>-54.4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1,550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740 </c:v>
                  </c:pt>
                  <c:pt idx="4">
                    <c:v>-32.3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0">
                    <c:v> 2,425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577 </c:v>
                  </c:pt>
                  <c:pt idx="4">
                    <c:v> 31.2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2,200 </c:v>
                  </c:pt>
                  <c:pt idx="8">
                    <c:v> 1,500 </c:v>
                  </c:pt>
                </c:lvl>
                <c:lvl>
                  <c:pt idx="0">
                    <c:v> 7,000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2,922 </c:v>
                  </c:pt>
                  <c:pt idx="4">
                    <c:v> 71.7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10,000 </c:v>
                  </c:pt>
                  <c:pt idx="8">
                    <c:v> 7,000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775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1,349 </c:v>
                  </c:pt>
                  <c:pt idx="4">
                    <c:v>-63.5 </c:v>
                  </c:pt>
                  <c:pt idx="5">
                    <c:v> 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600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16.1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02일</c:v>
                  </c:pt>
                  <c:pt idx="6">
                    <c:v>03월 03일</c:v>
                  </c:pt>
                  <c:pt idx="7">
                    <c:v>03월 04일</c:v>
                  </c:pt>
                  <c:pt idx="8">
                    <c:v>03월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1,200 </c:v>
                  </c:pt>
                  <c:pt idx="1">
                    <c:v> 818 </c:v>
                  </c:pt>
                  <c:pt idx="2">
                    <c:v>↑</c:v>
                  </c:pt>
                  <c:pt idx="3">
                    <c:v> 382 </c:v>
                  </c:pt>
                  <c:pt idx="4">
                    <c:v> 46.7 </c:v>
                  </c:pt>
                  <c:pt idx="5">
                    <c:v> 1,200 </c:v>
                  </c:pt>
                </c:lvl>
                <c:lvl>
                  <c:pt idx="5">
                    <c:v>제2광호주유소</c:v>
                  </c:pt>
                </c:lvl>
                <c:lvl>
                  <c:pt idx="0">
                    <c:v> 1,799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17.2 </c:v>
                  </c:pt>
                  <c:pt idx="5">
                    <c:v> 1,799 </c:v>
                  </c:pt>
                </c:lvl>
                <c:lvl>
                  <c:pt idx="5">
                    <c:v>뽀삐 3겹 30롤</c:v>
                  </c:pt>
                  <c:pt idx="7">
                    <c:v>뽀삐24롤</c:v>
                  </c:pt>
                  <c:pt idx="8">
                    <c:v>뽀삐24롤</c:v>
                  </c:pt>
                </c:lvl>
                <c:lvl>
                  <c:pt idx="0">
                    <c:v> 11,800 </c:v>
                  </c:pt>
                  <c:pt idx="1">
                    <c:v> 14,964 </c:v>
                  </c:pt>
                  <c:pt idx="2">
                    <c:v>↓</c:v>
                  </c:pt>
                  <c:pt idx="3">
                    <c:v> 3,164 </c:v>
                  </c:pt>
                  <c:pt idx="4">
                    <c:v>-21.1 </c:v>
                  </c:pt>
                  <c:pt idx="5">
                    <c:v> 12,000 </c:v>
                  </c:pt>
                  <c:pt idx="6">
                    <c:v> 12,500 </c:v>
                  </c:pt>
                  <c:pt idx="7">
                    <c:v> 12,900 </c:v>
                  </c:pt>
                  <c:pt idx="8">
                    <c:v> 9,800 </c:v>
                  </c:pt>
                </c:lvl>
                <c:lvl>
                  <c:pt idx="0">
                    <c:v> 6,120 </c:v>
                  </c:pt>
                  <c:pt idx="1">
                    <c:v> 6,576 </c:v>
                  </c:pt>
                  <c:pt idx="2">
                    <c:v>↓</c:v>
                  </c:pt>
                  <c:pt idx="3">
                    <c:v> 456 </c:v>
                  </c:pt>
                  <c:pt idx="4">
                    <c:v>-6.9 </c:v>
                  </c:pt>
                  <c:pt idx="5">
                    <c:v> 6,500 </c:v>
                  </c:pt>
                  <c:pt idx="6">
                    <c:v> 7,200 </c:v>
                  </c:pt>
                  <c:pt idx="7">
                    <c:v> 5,980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5,851 </c:v>
                  </c:pt>
                  <c:pt idx="4">
                    <c:v>-51.7 </c:v>
                  </c:pt>
                  <c:pt idx="5">
                    <c:v> 5,500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29 </c:v>
                  </c:pt>
                  <c:pt idx="4">
                    <c:v> 2.2 </c:v>
                  </c:pt>
                  <c:pt idx="5">
                    <c:v> 1,400 </c:v>
                  </c:pt>
                  <c:pt idx="6">
                    <c:v> 1,380 </c:v>
                  </c:pt>
                  <c:pt idx="7">
                    <c:v> 1,290 </c:v>
                  </c:pt>
                  <c:pt idx="8">
                    <c:v> 1,300 </c:v>
                  </c:pt>
                </c:lvl>
                <c:lvl>
                  <c:pt idx="0">
                    <c:v> 11,100 </c:v>
                  </c:pt>
                  <c:pt idx="1">
                    <c:v> 13,194 </c:v>
                  </c:pt>
                  <c:pt idx="2">
                    <c:v>↓</c:v>
                  </c:pt>
                  <c:pt idx="3">
                    <c:v> 2,094 </c:v>
                  </c:pt>
                  <c:pt idx="4">
                    <c:v>-15.9 </c:v>
                  </c:pt>
                  <c:pt idx="5">
                    <c:v> 12,500 </c:v>
                  </c:pt>
                  <c:pt idx="6">
                    <c:v> 13,200 </c:v>
                  </c:pt>
                  <c:pt idx="7">
                    <c:v> 9,900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1,114 </c:v>
                  </c:pt>
                  <c:pt idx="4">
                    <c:v>-35.8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12,756 </c:v>
                  </c:pt>
                  <c:pt idx="2">
                    <c:v>↓</c:v>
                  </c:pt>
                  <c:pt idx="3">
                    <c:v> 3,689 </c:v>
                  </c:pt>
                  <c:pt idx="4">
                    <c:v>-28.9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2,180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114 </c:v>
                  </c:pt>
                  <c:pt idx="4">
                    <c:v>-5.0 </c:v>
                  </c:pt>
                  <c:pt idx="7">
                    <c:v> 2,180 </c:v>
                  </c:pt>
                </c:lvl>
                <c:lvl>
                  <c:pt idx="7">
                    <c:v>5개입(번들)</c:v>
                  </c:pt>
                </c:lvl>
                <c:lvl>
                  <c:pt idx="0">
                    <c:v> 1,613 </c:v>
                  </c:pt>
                  <c:pt idx="1">
                    <c:v> 3,081 </c:v>
                  </c:pt>
                  <c:pt idx="2">
                    <c:v>↓</c:v>
                  </c:pt>
                  <c:pt idx="3">
                    <c:v> 1,468 </c:v>
                  </c:pt>
                  <c:pt idx="4">
                    <c:v>-47.6 </c:v>
                  </c:pt>
                  <c:pt idx="6">
                    <c:v> 750 </c:v>
                  </c:pt>
                  <c:pt idx="7">
                    <c:v> 3,390 </c:v>
                  </c:pt>
                  <c:pt idx="8">
                    <c:v> 700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1,050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1,100 </c:v>
                  </c:pt>
                  <c:pt idx="7">
                    <c:v> 1,000 </c:v>
                  </c:pt>
                </c:lvl>
                <c:lvl>
                  <c:pt idx="7">
                    <c:v>1.5L</c:v>
                  </c:pt>
                </c:lvl>
                <c:lvl>
                  <c:pt idx="0">
                    <c:v> 3,620 </c:v>
                  </c:pt>
                  <c:pt idx="1">
                    <c:v> 4,008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4,500 </c:v>
                  </c:pt>
                  <c:pt idx="7">
                    <c:v> 2,480 </c:v>
                  </c:pt>
                  <c:pt idx="8">
                    <c:v> 3,600 </c:v>
                  </c:pt>
                </c:lvl>
                <c:lvl>
                  <c:pt idx="0">
                    <c:v> 1,375 </c:v>
                  </c:pt>
                  <c:pt idx="1">
                    <c:v> 1,381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1,450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1,300 </c:v>
                  </c:pt>
                </c:lvl>
                <c:lvl>
                  <c:pt idx="0">
                    <c:v> 4,840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1.5 </c:v>
                  </c:pt>
                  <c:pt idx="5">
                    <c:v> 4,800 </c:v>
                  </c:pt>
                  <c:pt idx="6">
                    <c:v> 4,980 </c:v>
                  </c:pt>
                  <c:pt idx="7">
                    <c:v> 4,580 </c:v>
                  </c:pt>
                  <c:pt idx="8">
                    <c:v> 5,000 </c:v>
                  </c:pt>
                </c:lvl>
                <c:lvl>
                  <c:pt idx="0">
                    <c:v> 9,375 </c:v>
                  </c:pt>
                  <c:pt idx="1">
                    <c:v> 7,936 </c:v>
                  </c:pt>
                  <c:pt idx="2">
                    <c:v>↑</c:v>
                  </c:pt>
                  <c:pt idx="3">
                    <c:v> 1,439 </c:v>
                  </c:pt>
                  <c:pt idx="4">
                    <c:v> 18.1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8,500 </c:v>
                  </c:pt>
                  <c:pt idx="8">
                    <c:v> 9,000 </c:v>
                  </c:pt>
                </c:lvl>
                <c:lvl>
                  <c:pt idx="0">
                    <c:v> 19,500 </c:v>
                  </c:pt>
                  <c:pt idx="1">
                    <c:v> 25,443 </c:v>
                  </c:pt>
                  <c:pt idx="2">
                    <c:v>↓</c:v>
                  </c:pt>
                  <c:pt idx="3">
                    <c:v> 5,943 </c:v>
                  </c:pt>
                  <c:pt idx="4">
                    <c:v>-23.4 </c:v>
                  </c:pt>
                  <c:pt idx="5">
                    <c:v> 13,000 </c:v>
                  </c:pt>
                  <c:pt idx="6">
                    <c:v> 15,000 </c:v>
                  </c:pt>
                  <c:pt idx="7">
                    <c:v> 25,000 </c:v>
                  </c:pt>
                  <c:pt idx="8">
                    <c:v> 25,000 </c:v>
                  </c:pt>
                </c:lvl>
                <c:lvl>
                  <c:pt idx="0">
                    <c:v> 2,375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351 </c:v>
                  </c:pt>
                  <c:pt idx="4">
                    <c:v> 17.3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925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-41.1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900 </c:v>
                  </c:pt>
                </c:lvl>
                <c:lvl>
                  <c:pt idx="0">
                    <c:v> 5,120 </c:v>
                  </c:pt>
                  <c:pt idx="1">
                    <c:v> 5,274 </c:v>
                  </c:pt>
                  <c:pt idx="2">
                    <c:v>↓</c:v>
                  </c:pt>
                  <c:pt idx="3">
                    <c:v> 154 </c:v>
                  </c:pt>
                  <c:pt idx="4">
                    <c:v>-2.9 </c:v>
                  </c:pt>
                  <c:pt idx="5">
                    <c:v> 4,500 </c:v>
                  </c:pt>
                  <c:pt idx="6">
                    <c:v> 4,980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0">
                    <c:v> 5,250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1,060 </c:v>
                  </c:pt>
                  <c:pt idx="4">
                    <c:v>-16.8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생삼겹 500g</c:v>
                  </c:pt>
                </c:lvl>
                <c:lvl>
                  <c:pt idx="0">
                    <c:v> 9,773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1,456 </c:v>
                  </c:pt>
                  <c:pt idx="4">
                    <c:v> 17.5 </c:v>
                  </c:pt>
                  <c:pt idx="5">
                    <c:v> 9,000 </c:v>
                  </c:pt>
                  <c:pt idx="6">
                    <c:v> 9,500 </c:v>
                  </c:pt>
                  <c:pt idx="7">
                    <c:v> 9,920 </c:v>
                  </c:pt>
                  <c:pt idx="8">
                    <c:v> 10,670 </c:v>
                  </c:pt>
                </c:lvl>
                <c:lvl>
                  <c:pt idx="5">
                    <c:v>100g 4,343</c:v>
                  </c:pt>
                  <c:pt idx="6">
                    <c:v>한우</c:v>
                  </c:pt>
                  <c:pt idx="7">
                    <c:v>한우</c:v>
                  </c:pt>
                  <c:pt idx="8">
                    <c:v>한우 500g</c:v>
                  </c:pt>
                </c:lvl>
                <c:lvl>
                  <c:pt idx="0">
                    <c:v> 44,858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4,320 </c:v>
                  </c:pt>
                  <c:pt idx="4">
                    <c:v>-8.8 </c:v>
                  </c:pt>
                  <c:pt idx="5">
                    <c:v> 43,430 </c:v>
                  </c:pt>
                  <c:pt idx="6">
                    <c:v> 41,000 </c:v>
                  </c:pt>
                  <c:pt idx="7">
                    <c:v> 45,000 </c:v>
                  </c:pt>
                  <c:pt idx="8">
                    <c:v> 50,000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</c:lvl>
                <c:lvl>
                  <c:pt idx="0">
                    <c:v> 5,500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3,237 </c:v>
                  </c:pt>
                  <c:pt idx="4">
                    <c:v>-37.0 </c:v>
                  </c:pt>
                  <c:pt idx="5">
                    <c:v> 5,000 </c:v>
                  </c:pt>
                  <c:pt idx="6">
                    <c:v> 8,000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7">
                    <c:v>2마리</c:v>
                  </c:pt>
                  <c:pt idx="8">
                    <c:v>1마리</c:v>
                  </c:pt>
                </c:lvl>
                <c:lvl>
                  <c:pt idx="0">
                    <c:v> 1,628 </c:v>
                  </c:pt>
                  <c:pt idx="1">
                    <c:v> 3,322 </c:v>
                  </c:pt>
                  <c:pt idx="2">
                    <c:v>↓</c:v>
                  </c:pt>
                  <c:pt idx="3">
                    <c:v> 1,695 </c:v>
                  </c:pt>
                  <c:pt idx="4">
                    <c:v>-51.0 </c:v>
                  </c:pt>
                  <c:pt idx="5">
                    <c:v> 1,670 </c:v>
                  </c:pt>
                  <c:pt idx="6">
                    <c:v> 1,500 </c:v>
                  </c:pt>
                  <c:pt idx="7">
                    <c:v> 1,670 </c:v>
                  </c:pt>
                  <c:pt idx="8">
                    <c:v> 1,670 </c:v>
                  </c:pt>
                </c:lvl>
                <c:lvl>
                  <c:pt idx="5">
                    <c:v>340g</c:v>
                  </c:pt>
                  <c:pt idx="6">
                    <c:v>1개</c:v>
                  </c:pt>
                  <c:pt idx="8">
                    <c:v>3개 묶음</c:v>
                  </c:pt>
                </c:lvl>
                <c:lvl>
                  <c:pt idx="0">
                    <c:v> 1,525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1,534 </c:v>
                  </c:pt>
                  <c:pt idx="4">
                    <c:v>-50.1 </c:v>
                  </c:pt>
                  <c:pt idx="5">
                    <c:v> 2,500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1,600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</c:lvl>
                <c:lvl>
                  <c:pt idx="0">
                    <c:v> 3,875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1,343 </c:v>
                  </c:pt>
                  <c:pt idx="4">
                    <c:v>-54.4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1,550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740 </c:v>
                  </c:pt>
                  <c:pt idx="4">
                    <c:v>-32.3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0">
                    <c:v> 2,425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577 </c:v>
                  </c:pt>
                  <c:pt idx="4">
                    <c:v> 31.2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2,200 </c:v>
                  </c:pt>
                  <c:pt idx="8">
                    <c:v> 1,500 </c:v>
                  </c:pt>
                </c:lvl>
                <c:lvl>
                  <c:pt idx="0">
                    <c:v> 7,000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2,922 </c:v>
                  </c:pt>
                  <c:pt idx="4">
                    <c:v> 71.7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10,000 </c:v>
                  </c:pt>
                  <c:pt idx="8">
                    <c:v> 7,000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775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1,349 </c:v>
                  </c:pt>
                  <c:pt idx="4">
                    <c:v>-63.5 </c:v>
                  </c:pt>
                  <c:pt idx="5">
                    <c:v> 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600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16.1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02일</c:v>
                  </c:pt>
                  <c:pt idx="6">
                    <c:v>03월 03일</c:v>
                  </c:pt>
                  <c:pt idx="7">
                    <c:v>03월 04일</c:v>
                  </c:pt>
                  <c:pt idx="8">
                    <c:v>03월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1599</c:v>
                </c:pt>
                <c:pt idx="1">
                  <c:v>1372.5555555555557</c:v>
                </c:pt>
                <c:pt idx="2" formatCode="General">
                  <c:v>0</c:v>
                </c:pt>
                <c:pt idx="3">
                  <c:v>226.44444444444434</c:v>
                </c:pt>
                <c:pt idx="4" formatCode="_-* #,##0.0_-;\-* #,##0.0_-;_-* &quot;-&quot;_-;_-@_-">
                  <c:v>16.5</c:v>
                </c:pt>
                <c:pt idx="5">
                  <c:v>1599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1,200 </c:v>
                  </c:pt>
                  <c:pt idx="1">
                    <c:v> 818 </c:v>
                  </c:pt>
                  <c:pt idx="2">
                    <c:v>↑</c:v>
                  </c:pt>
                  <c:pt idx="3">
                    <c:v> 382 </c:v>
                  </c:pt>
                  <c:pt idx="4">
                    <c:v> 46.7 </c:v>
                  </c:pt>
                  <c:pt idx="5">
                    <c:v> 1,200 </c:v>
                  </c:pt>
                </c:lvl>
                <c:lvl>
                  <c:pt idx="5">
                    <c:v>제2광호주유소</c:v>
                  </c:pt>
                </c:lvl>
                <c:lvl>
                  <c:pt idx="0">
                    <c:v> 1,799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17.2 </c:v>
                  </c:pt>
                  <c:pt idx="5">
                    <c:v> 1,799 </c:v>
                  </c:pt>
                </c:lvl>
                <c:lvl>
                  <c:pt idx="5">
                    <c:v>뽀삐 3겹 30롤</c:v>
                  </c:pt>
                  <c:pt idx="7">
                    <c:v>뽀삐24롤</c:v>
                  </c:pt>
                  <c:pt idx="8">
                    <c:v>뽀삐24롤</c:v>
                  </c:pt>
                </c:lvl>
                <c:lvl>
                  <c:pt idx="0">
                    <c:v> 11,800 </c:v>
                  </c:pt>
                  <c:pt idx="1">
                    <c:v> 14,964 </c:v>
                  </c:pt>
                  <c:pt idx="2">
                    <c:v>↓</c:v>
                  </c:pt>
                  <c:pt idx="3">
                    <c:v> 3,164 </c:v>
                  </c:pt>
                  <c:pt idx="4">
                    <c:v>-21.1 </c:v>
                  </c:pt>
                  <c:pt idx="5">
                    <c:v> 12,000 </c:v>
                  </c:pt>
                  <c:pt idx="6">
                    <c:v> 12,500 </c:v>
                  </c:pt>
                  <c:pt idx="7">
                    <c:v> 12,900 </c:v>
                  </c:pt>
                  <c:pt idx="8">
                    <c:v> 9,800 </c:v>
                  </c:pt>
                </c:lvl>
                <c:lvl>
                  <c:pt idx="0">
                    <c:v> 6,120 </c:v>
                  </c:pt>
                  <c:pt idx="1">
                    <c:v> 6,576 </c:v>
                  </c:pt>
                  <c:pt idx="2">
                    <c:v>↓</c:v>
                  </c:pt>
                  <c:pt idx="3">
                    <c:v> 456 </c:v>
                  </c:pt>
                  <c:pt idx="4">
                    <c:v>-6.9 </c:v>
                  </c:pt>
                  <c:pt idx="5">
                    <c:v> 6,500 </c:v>
                  </c:pt>
                  <c:pt idx="6">
                    <c:v> 7,200 </c:v>
                  </c:pt>
                  <c:pt idx="7">
                    <c:v> 5,980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5,851 </c:v>
                  </c:pt>
                  <c:pt idx="4">
                    <c:v>-51.7 </c:v>
                  </c:pt>
                  <c:pt idx="5">
                    <c:v> 5,500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29 </c:v>
                  </c:pt>
                  <c:pt idx="4">
                    <c:v> 2.2 </c:v>
                  </c:pt>
                  <c:pt idx="5">
                    <c:v> 1,400 </c:v>
                  </c:pt>
                  <c:pt idx="6">
                    <c:v> 1,380 </c:v>
                  </c:pt>
                  <c:pt idx="7">
                    <c:v> 1,290 </c:v>
                  </c:pt>
                  <c:pt idx="8">
                    <c:v> 1,300 </c:v>
                  </c:pt>
                </c:lvl>
                <c:lvl>
                  <c:pt idx="0">
                    <c:v> 11,100 </c:v>
                  </c:pt>
                  <c:pt idx="1">
                    <c:v> 13,194 </c:v>
                  </c:pt>
                  <c:pt idx="2">
                    <c:v>↓</c:v>
                  </c:pt>
                  <c:pt idx="3">
                    <c:v> 2,094 </c:v>
                  </c:pt>
                  <c:pt idx="4">
                    <c:v>-15.9 </c:v>
                  </c:pt>
                  <c:pt idx="5">
                    <c:v> 12,500 </c:v>
                  </c:pt>
                  <c:pt idx="6">
                    <c:v> 13,200 </c:v>
                  </c:pt>
                  <c:pt idx="7">
                    <c:v> 9,900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1,114 </c:v>
                  </c:pt>
                  <c:pt idx="4">
                    <c:v>-35.8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12,756 </c:v>
                  </c:pt>
                  <c:pt idx="2">
                    <c:v>↓</c:v>
                  </c:pt>
                  <c:pt idx="3">
                    <c:v> 3,689 </c:v>
                  </c:pt>
                  <c:pt idx="4">
                    <c:v>-28.9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2,180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114 </c:v>
                  </c:pt>
                  <c:pt idx="4">
                    <c:v>-5.0 </c:v>
                  </c:pt>
                  <c:pt idx="7">
                    <c:v> 2,180 </c:v>
                  </c:pt>
                </c:lvl>
                <c:lvl>
                  <c:pt idx="7">
                    <c:v>5개입(번들)</c:v>
                  </c:pt>
                </c:lvl>
                <c:lvl>
                  <c:pt idx="0">
                    <c:v> 1,613 </c:v>
                  </c:pt>
                  <c:pt idx="1">
                    <c:v> 3,081 </c:v>
                  </c:pt>
                  <c:pt idx="2">
                    <c:v>↓</c:v>
                  </c:pt>
                  <c:pt idx="3">
                    <c:v> 1,468 </c:v>
                  </c:pt>
                  <c:pt idx="4">
                    <c:v>-47.6 </c:v>
                  </c:pt>
                  <c:pt idx="6">
                    <c:v> 750 </c:v>
                  </c:pt>
                  <c:pt idx="7">
                    <c:v> 3,390 </c:v>
                  </c:pt>
                  <c:pt idx="8">
                    <c:v> 700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1,050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1,100 </c:v>
                  </c:pt>
                  <c:pt idx="7">
                    <c:v> 1,000 </c:v>
                  </c:pt>
                </c:lvl>
                <c:lvl>
                  <c:pt idx="7">
                    <c:v>1.5L</c:v>
                  </c:pt>
                </c:lvl>
                <c:lvl>
                  <c:pt idx="0">
                    <c:v> 3,620 </c:v>
                  </c:pt>
                  <c:pt idx="1">
                    <c:v> 4,008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4,500 </c:v>
                  </c:pt>
                  <c:pt idx="7">
                    <c:v> 2,480 </c:v>
                  </c:pt>
                  <c:pt idx="8">
                    <c:v> 3,600 </c:v>
                  </c:pt>
                </c:lvl>
                <c:lvl>
                  <c:pt idx="0">
                    <c:v> 1,375 </c:v>
                  </c:pt>
                  <c:pt idx="1">
                    <c:v> 1,381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1,450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1,300 </c:v>
                  </c:pt>
                </c:lvl>
                <c:lvl>
                  <c:pt idx="0">
                    <c:v> 4,840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1.5 </c:v>
                  </c:pt>
                  <c:pt idx="5">
                    <c:v> 4,800 </c:v>
                  </c:pt>
                  <c:pt idx="6">
                    <c:v> 4,980 </c:v>
                  </c:pt>
                  <c:pt idx="7">
                    <c:v> 4,580 </c:v>
                  </c:pt>
                  <c:pt idx="8">
                    <c:v> 5,000 </c:v>
                  </c:pt>
                </c:lvl>
                <c:lvl>
                  <c:pt idx="0">
                    <c:v> 9,375 </c:v>
                  </c:pt>
                  <c:pt idx="1">
                    <c:v> 7,936 </c:v>
                  </c:pt>
                  <c:pt idx="2">
                    <c:v>↑</c:v>
                  </c:pt>
                  <c:pt idx="3">
                    <c:v> 1,439 </c:v>
                  </c:pt>
                  <c:pt idx="4">
                    <c:v> 18.1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8,500 </c:v>
                  </c:pt>
                  <c:pt idx="8">
                    <c:v> 9,000 </c:v>
                  </c:pt>
                </c:lvl>
                <c:lvl>
                  <c:pt idx="0">
                    <c:v> 19,500 </c:v>
                  </c:pt>
                  <c:pt idx="1">
                    <c:v> 25,443 </c:v>
                  </c:pt>
                  <c:pt idx="2">
                    <c:v>↓</c:v>
                  </c:pt>
                  <c:pt idx="3">
                    <c:v> 5,943 </c:v>
                  </c:pt>
                  <c:pt idx="4">
                    <c:v>-23.4 </c:v>
                  </c:pt>
                  <c:pt idx="5">
                    <c:v> 13,000 </c:v>
                  </c:pt>
                  <c:pt idx="6">
                    <c:v> 15,000 </c:v>
                  </c:pt>
                  <c:pt idx="7">
                    <c:v> 25,000 </c:v>
                  </c:pt>
                  <c:pt idx="8">
                    <c:v> 25,000 </c:v>
                  </c:pt>
                </c:lvl>
                <c:lvl>
                  <c:pt idx="0">
                    <c:v> 2,375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351 </c:v>
                  </c:pt>
                  <c:pt idx="4">
                    <c:v> 17.3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925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-41.1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900 </c:v>
                  </c:pt>
                </c:lvl>
                <c:lvl>
                  <c:pt idx="0">
                    <c:v> 5,120 </c:v>
                  </c:pt>
                  <c:pt idx="1">
                    <c:v> 5,274 </c:v>
                  </c:pt>
                  <c:pt idx="2">
                    <c:v>↓</c:v>
                  </c:pt>
                  <c:pt idx="3">
                    <c:v> 154 </c:v>
                  </c:pt>
                  <c:pt idx="4">
                    <c:v>-2.9 </c:v>
                  </c:pt>
                  <c:pt idx="5">
                    <c:v> 4,500 </c:v>
                  </c:pt>
                  <c:pt idx="6">
                    <c:v> 4,980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0">
                    <c:v> 5,250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1,060 </c:v>
                  </c:pt>
                  <c:pt idx="4">
                    <c:v>-16.8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생삼겹 500g</c:v>
                  </c:pt>
                </c:lvl>
                <c:lvl>
                  <c:pt idx="0">
                    <c:v> 9,773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1,456 </c:v>
                  </c:pt>
                  <c:pt idx="4">
                    <c:v> 17.5 </c:v>
                  </c:pt>
                  <c:pt idx="5">
                    <c:v> 9,000 </c:v>
                  </c:pt>
                  <c:pt idx="6">
                    <c:v> 9,500 </c:v>
                  </c:pt>
                  <c:pt idx="7">
                    <c:v> 9,920 </c:v>
                  </c:pt>
                  <c:pt idx="8">
                    <c:v> 10,670 </c:v>
                  </c:pt>
                </c:lvl>
                <c:lvl>
                  <c:pt idx="5">
                    <c:v>100g 4,343</c:v>
                  </c:pt>
                  <c:pt idx="6">
                    <c:v>한우</c:v>
                  </c:pt>
                  <c:pt idx="7">
                    <c:v>한우</c:v>
                  </c:pt>
                  <c:pt idx="8">
                    <c:v>한우 500g</c:v>
                  </c:pt>
                </c:lvl>
                <c:lvl>
                  <c:pt idx="0">
                    <c:v> 44,858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4,320 </c:v>
                  </c:pt>
                  <c:pt idx="4">
                    <c:v>-8.8 </c:v>
                  </c:pt>
                  <c:pt idx="5">
                    <c:v> 43,430 </c:v>
                  </c:pt>
                  <c:pt idx="6">
                    <c:v> 41,000 </c:v>
                  </c:pt>
                  <c:pt idx="7">
                    <c:v> 45,000 </c:v>
                  </c:pt>
                  <c:pt idx="8">
                    <c:v> 50,000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</c:lvl>
                <c:lvl>
                  <c:pt idx="0">
                    <c:v> 5,500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3,237 </c:v>
                  </c:pt>
                  <c:pt idx="4">
                    <c:v>-37.0 </c:v>
                  </c:pt>
                  <c:pt idx="5">
                    <c:v> 5,000 </c:v>
                  </c:pt>
                  <c:pt idx="6">
                    <c:v> 8,000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7">
                    <c:v>2마리</c:v>
                  </c:pt>
                  <c:pt idx="8">
                    <c:v>1마리</c:v>
                  </c:pt>
                </c:lvl>
                <c:lvl>
                  <c:pt idx="0">
                    <c:v> 1,628 </c:v>
                  </c:pt>
                  <c:pt idx="1">
                    <c:v> 3,322 </c:v>
                  </c:pt>
                  <c:pt idx="2">
                    <c:v>↓</c:v>
                  </c:pt>
                  <c:pt idx="3">
                    <c:v> 1,695 </c:v>
                  </c:pt>
                  <c:pt idx="4">
                    <c:v>-51.0 </c:v>
                  </c:pt>
                  <c:pt idx="5">
                    <c:v> 1,670 </c:v>
                  </c:pt>
                  <c:pt idx="6">
                    <c:v> 1,500 </c:v>
                  </c:pt>
                  <c:pt idx="7">
                    <c:v> 1,670 </c:v>
                  </c:pt>
                  <c:pt idx="8">
                    <c:v> 1,670 </c:v>
                  </c:pt>
                </c:lvl>
                <c:lvl>
                  <c:pt idx="5">
                    <c:v>340g</c:v>
                  </c:pt>
                  <c:pt idx="6">
                    <c:v>1개</c:v>
                  </c:pt>
                  <c:pt idx="8">
                    <c:v>3개 묶음</c:v>
                  </c:pt>
                </c:lvl>
                <c:lvl>
                  <c:pt idx="0">
                    <c:v> 1,525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1,534 </c:v>
                  </c:pt>
                  <c:pt idx="4">
                    <c:v>-50.1 </c:v>
                  </c:pt>
                  <c:pt idx="5">
                    <c:v> 2,500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1,600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</c:lvl>
                <c:lvl>
                  <c:pt idx="0">
                    <c:v> 3,875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1,343 </c:v>
                  </c:pt>
                  <c:pt idx="4">
                    <c:v>-54.4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1,550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740 </c:v>
                  </c:pt>
                  <c:pt idx="4">
                    <c:v>-32.3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0">
                    <c:v> 2,425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577 </c:v>
                  </c:pt>
                  <c:pt idx="4">
                    <c:v> 31.2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2,200 </c:v>
                  </c:pt>
                  <c:pt idx="8">
                    <c:v> 1,500 </c:v>
                  </c:pt>
                </c:lvl>
                <c:lvl>
                  <c:pt idx="0">
                    <c:v> 7,000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2,922 </c:v>
                  </c:pt>
                  <c:pt idx="4">
                    <c:v> 71.7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10,000 </c:v>
                  </c:pt>
                  <c:pt idx="8">
                    <c:v> 7,000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775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1,349 </c:v>
                  </c:pt>
                  <c:pt idx="4">
                    <c:v>-63.5 </c:v>
                  </c:pt>
                  <c:pt idx="5">
                    <c:v> 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600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16.1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02일</c:v>
                  </c:pt>
                  <c:pt idx="6">
                    <c:v>03월 03일</c:v>
                  </c:pt>
                  <c:pt idx="7">
                    <c:v>03월 04일</c:v>
                  </c:pt>
                  <c:pt idx="8">
                    <c:v>03월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1,200 </c:v>
                  </c:pt>
                  <c:pt idx="1">
                    <c:v> 818 </c:v>
                  </c:pt>
                  <c:pt idx="2">
                    <c:v>↑</c:v>
                  </c:pt>
                  <c:pt idx="3">
                    <c:v> 382 </c:v>
                  </c:pt>
                  <c:pt idx="4">
                    <c:v> 46.7 </c:v>
                  </c:pt>
                  <c:pt idx="5">
                    <c:v> 1,200 </c:v>
                  </c:pt>
                </c:lvl>
                <c:lvl>
                  <c:pt idx="5">
                    <c:v>제2광호주유소</c:v>
                  </c:pt>
                </c:lvl>
                <c:lvl>
                  <c:pt idx="0">
                    <c:v> 1,799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17.2 </c:v>
                  </c:pt>
                  <c:pt idx="5">
                    <c:v> 1,799 </c:v>
                  </c:pt>
                </c:lvl>
                <c:lvl>
                  <c:pt idx="5">
                    <c:v>뽀삐 3겹 30롤</c:v>
                  </c:pt>
                  <c:pt idx="7">
                    <c:v>뽀삐24롤</c:v>
                  </c:pt>
                  <c:pt idx="8">
                    <c:v>뽀삐24롤</c:v>
                  </c:pt>
                </c:lvl>
                <c:lvl>
                  <c:pt idx="0">
                    <c:v> 11,800 </c:v>
                  </c:pt>
                  <c:pt idx="1">
                    <c:v> 14,964 </c:v>
                  </c:pt>
                  <c:pt idx="2">
                    <c:v>↓</c:v>
                  </c:pt>
                  <c:pt idx="3">
                    <c:v> 3,164 </c:v>
                  </c:pt>
                  <c:pt idx="4">
                    <c:v>-21.1 </c:v>
                  </c:pt>
                  <c:pt idx="5">
                    <c:v> 12,000 </c:v>
                  </c:pt>
                  <c:pt idx="6">
                    <c:v> 12,500 </c:v>
                  </c:pt>
                  <c:pt idx="7">
                    <c:v> 12,900 </c:v>
                  </c:pt>
                  <c:pt idx="8">
                    <c:v> 9,800 </c:v>
                  </c:pt>
                </c:lvl>
                <c:lvl>
                  <c:pt idx="0">
                    <c:v> 6,120 </c:v>
                  </c:pt>
                  <c:pt idx="1">
                    <c:v> 6,576 </c:v>
                  </c:pt>
                  <c:pt idx="2">
                    <c:v>↓</c:v>
                  </c:pt>
                  <c:pt idx="3">
                    <c:v> 456 </c:v>
                  </c:pt>
                  <c:pt idx="4">
                    <c:v>-6.9 </c:v>
                  </c:pt>
                  <c:pt idx="5">
                    <c:v> 6,500 </c:v>
                  </c:pt>
                  <c:pt idx="6">
                    <c:v> 7,200 </c:v>
                  </c:pt>
                  <c:pt idx="7">
                    <c:v> 5,980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5,851 </c:v>
                  </c:pt>
                  <c:pt idx="4">
                    <c:v>-51.7 </c:v>
                  </c:pt>
                  <c:pt idx="5">
                    <c:v> 5,500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29 </c:v>
                  </c:pt>
                  <c:pt idx="4">
                    <c:v> 2.2 </c:v>
                  </c:pt>
                  <c:pt idx="5">
                    <c:v> 1,400 </c:v>
                  </c:pt>
                  <c:pt idx="6">
                    <c:v> 1,380 </c:v>
                  </c:pt>
                  <c:pt idx="7">
                    <c:v> 1,290 </c:v>
                  </c:pt>
                  <c:pt idx="8">
                    <c:v> 1,300 </c:v>
                  </c:pt>
                </c:lvl>
                <c:lvl>
                  <c:pt idx="0">
                    <c:v> 11,100 </c:v>
                  </c:pt>
                  <c:pt idx="1">
                    <c:v> 13,194 </c:v>
                  </c:pt>
                  <c:pt idx="2">
                    <c:v>↓</c:v>
                  </c:pt>
                  <c:pt idx="3">
                    <c:v> 2,094 </c:v>
                  </c:pt>
                  <c:pt idx="4">
                    <c:v>-15.9 </c:v>
                  </c:pt>
                  <c:pt idx="5">
                    <c:v> 12,500 </c:v>
                  </c:pt>
                  <c:pt idx="6">
                    <c:v> 13,200 </c:v>
                  </c:pt>
                  <c:pt idx="7">
                    <c:v> 9,900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1,114 </c:v>
                  </c:pt>
                  <c:pt idx="4">
                    <c:v>-35.8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12,756 </c:v>
                  </c:pt>
                  <c:pt idx="2">
                    <c:v>↓</c:v>
                  </c:pt>
                  <c:pt idx="3">
                    <c:v> 3,689 </c:v>
                  </c:pt>
                  <c:pt idx="4">
                    <c:v>-28.9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2,180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114 </c:v>
                  </c:pt>
                  <c:pt idx="4">
                    <c:v>-5.0 </c:v>
                  </c:pt>
                  <c:pt idx="7">
                    <c:v> 2,180 </c:v>
                  </c:pt>
                </c:lvl>
                <c:lvl>
                  <c:pt idx="7">
                    <c:v>5개입(번들)</c:v>
                  </c:pt>
                </c:lvl>
                <c:lvl>
                  <c:pt idx="0">
                    <c:v> 1,613 </c:v>
                  </c:pt>
                  <c:pt idx="1">
                    <c:v> 3,081 </c:v>
                  </c:pt>
                  <c:pt idx="2">
                    <c:v>↓</c:v>
                  </c:pt>
                  <c:pt idx="3">
                    <c:v> 1,468 </c:v>
                  </c:pt>
                  <c:pt idx="4">
                    <c:v>-47.6 </c:v>
                  </c:pt>
                  <c:pt idx="6">
                    <c:v> 750 </c:v>
                  </c:pt>
                  <c:pt idx="7">
                    <c:v> 3,390 </c:v>
                  </c:pt>
                  <c:pt idx="8">
                    <c:v> 700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1,050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1,100 </c:v>
                  </c:pt>
                  <c:pt idx="7">
                    <c:v> 1,000 </c:v>
                  </c:pt>
                </c:lvl>
                <c:lvl>
                  <c:pt idx="7">
                    <c:v>1.5L</c:v>
                  </c:pt>
                </c:lvl>
                <c:lvl>
                  <c:pt idx="0">
                    <c:v> 3,620 </c:v>
                  </c:pt>
                  <c:pt idx="1">
                    <c:v> 4,008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4,500 </c:v>
                  </c:pt>
                  <c:pt idx="7">
                    <c:v> 2,480 </c:v>
                  </c:pt>
                  <c:pt idx="8">
                    <c:v> 3,600 </c:v>
                  </c:pt>
                </c:lvl>
                <c:lvl>
                  <c:pt idx="0">
                    <c:v> 1,375 </c:v>
                  </c:pt>
                  <c:pt idx="1">
                    <c:v> 1,381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1,450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1,300 </c:v>
                  </c:pt>
                </c:lvl>
                <c:lvl>
                  <c:pt idx="0">
                    <c:v> 4,840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1.5 </c:v>
                  </c:pt>
                  <c:pt idx="5">
                    <c:v> 4,800 </c:v>
                  </c:pt>
                  <c:pt idx="6">
                    <c:v> 4,980 </c:v>
                  </c:pt>
                  <c:pt idx="7">
                    <c:v> 4,580 </c:v>
                  </c:pt>
                  <c:pt idx="8">
                    <c:v> 5,000 </c:v>
                  </c:pt>
                </c:lvl>
                <c:lvl>
                  <c:pt idx="0">
                    <c:v> 9,375 </c:v>
                  </c:pt>
                  <c:pt idx="1">
                    <c:v> 7,936 </c:v>
                  </c:pt>
                  <c:pt idx="2">
                    <c:v>↑</c:v>
                  </c:pt>
                  <c:pt idx="3">
                    <c:v> 1,439 </c:v>
                  </c:pt>
                  <c:pt idx="4">
                    <c:v> 18.1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8,500 </c:v>
                  </c:pt>
                  <c:pt idx="8">
                    <c:v> 9,000 </c:v>
                  </c:pt>
                </c:lvl>
                <c:lvl>
                  <c:pt idx="0">
                    <c:v> 19,500 </c:v>
                  </c:pt>
                  <c:pt idx="1">
                    <c:v> 25,443 </c:v>
                  </c:pt>
                  <c:pt idx="2">
                    <c:v>↓</c:v>
                  </c:pt>
                  <c:pt idx="3">
                    <c:v> 5,943 </c:v>
                  </c:pt>
                  <c:pt idx="4">
                    <c:v>-23.4 </c:v>
                  </c:pt>
                  <c:pt idx="5">
                    <c:v> 13,000 </c:v>
                  </c:pt>
                  <c:pt idx="6">
                    <c:v> 15,000 </c:v>
                  </c:pt>
                  <c:pt idx="7">
                    <c:v> 25,000 </c:v>
                  </c:pt>
                  <c:pt idx="8">
                    <c:v> 25,000 </c:v>
                  </c:pt>
                </c:lvl>
                <c:lvl>
                  <c:pt idx="0">
                    <c:v> 2,375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351 </c:v>
                  </c:pt>
                  <c:pt idx="4">
                    <c:v> 17.3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925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-41.1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900 </c:v>
                  </c:pt>
                </c:lvl>
                <c:lvl>
                  <c:pt idx="0">
                    <c:v> 5,120 </c:v>
                  </c:pt>
                  <c:pt idx="1">
                    <c:v> 5,274 </c:v>
                  </c:pt>
                  <c:pt idx="2">
                    <c:v>↓</c:v>
                  </c:pt>
                  <c:pt idx="3">
                    <c:v> 154 </c:v>
                  </c:pt>
                  <c:pt idx="4">
                    <c:v>-2.9 </c:v>
                  </c:pt>
                  <c:pt idx="5">
                    <c:v> 4,500 </c:v>
                  </c:pt>
                  <c:pt idx="6">
                    <c:v> 4,980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0">
                    <c:v> 5,250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1,060 </c:v>
                  </c:pt>
                  <c:pt idx="4">
                    <c:v>-16.8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생삼겹 500g</c:v>
                  </c:pt>
                </c:lvl>
                <c:lvl>
                  <c:pt idx="0">
                    <c:v> 9,773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1,456 </c:v>
                  </c:pt>
                  <c:pt idx="4">
                    <c:v> 17.5 </c:v>
                  </c:pt>
                  <c:pt idx="5">
                    <c:v> 9,000 </c:v>
                  </c:pt>
                  <c:pt idx="6">
                    <c:v> 9,500 </c:v>
                  </c:pt>
                  <c:pt idx="7">
                    <c:v> 9,920 </c:v>
                  </c:pt>
                  <c:pt idx="8">
                    <c:v> 10,670 </c:v>
                  </c:pt>
                </c:lvl>
                <c:lvl>
                  <c:pt idx="5">
                    <c:v>100g 4,343</c:v>
                  </c:pt>
                  <c:pt idx="6">
                    <c:v>한우</c:v>
                  </c:pt>
                  <c:pt idx="7">
                    <c:v>한우</c:v>
                  </c:pt>
                  <c:pt idx="8">
                    <c:v>한우 500g</c:v>
                  </c:pt>
                </c:lvl>
                <c:lvl>
                  <c:pt idx="0">
                    <c:v> 44,858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4,320 </c:v>
                  </c:pt>
                  <c:pt idx="4">
                    <c:v>-8.8 </c:v>
                  </c:pt>
                  <c:pt idx="5">
                    <c:v> 43,430 </c:v>
                  </c:pt>
                  <c:pt idx="6">
                    <c:v> 41,000 </c:v>
                  </c:pt>
                  <c:pt idx="7">
                    <c:v> 45,000 </c:v>
                  </c:pt>
                  <c:pt idx="8">
                    <c:v> 50,000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</c:lvl>
                <c:lvl>
                  <c:pt idx="0">
                    <c:v> 5,500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3,237 </c:v>
                  </c:pt>
                  <c:pt idx="4">
                    <c:v>-37.0 </c:v>
                  </c:pt>
                  <c:pt idx="5">
                    <c:v> 5,000 </c:v>
                  </c:pt>
                  <c:pt idx="6">
                    <c:v> 8,000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7">
                    <c:v>2마리</c:v>
                  </c:pt>
                  <c:pt idx="8">
                    <c:v>1마리</c:v>
                  </c:pt>
                </c:lvl>
                <c:lvl>
                  <c:pt idx="0">
                    <c:v> 1,628 </c:v>
                  </c:pt>
                  <c:pt idx="1">
                    <c:v> 3,322 </c:v>
                  </c:pt>
                  <c:pt idx="2">
                    <c:v>↓</c:v>
                  </c:pt>
                  <c:pt idx="3">
                    <c:v> 1,695 </c:v>
                  </c:pt>
                  <c:pt idx="4">
                    <c:v>-51.0 </c:v>
                  </c:pt>
                  <c:pt idx="5">
                    <c:v> 1,670 </c:v>
                  </c:pt>
                  <c:pt idx="6">
                    <c:v> 1,500 </c:v>
                  </c:pt>
                  <c:pt idx="7">
                    <c:v> 1,670 </c:v>
                  </c:pt>
                  <c:pt idx="8">
                    <c:v> 1,670 </c:v>
                  </c:pt>
                </c:lvl>
                <c:lvl>
                  <c:pt idx="5">
                    <c:v>340g</c:v>
                  </c:pt>
                  <c:pt idx="6">
                    <c:v>1개</c:v>
                  </c:pt>
                  <c:pt idx="8">
                    <c:v>3개 묶음</c:v>
                  </c:pt>
                </c:lvl>
                <c:lvl>
                  <c:pt idx="0">
                    <c:v> 1,525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1,534 </c:v>
                  </c:pt>
                  <c:pt idx="4">
                    <c:v>-50.1 </c:v>
                  </c:pt>
                  <c:pt idx="5">
                    <c:v> 2,500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1,600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</c:lvl>
                <c:lvl>
                  <c:pt idx="0">
                    <c:v> 3,875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1,343 </c:v>
                  </c:pt>
                  <c:pt idx="4">
                    <c:v>-54.4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1,550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740 </c:v>
                  </c:pt>
                  <c:pt idx="4">
                    <c:v>-32.3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0">
                    <c:v> 2,425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577 </c:v>
                  </c:pt>
                  <c:pt idx="4">
                    <c:v> 31.2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2,200 </c:v>
                  </c:pt>
                  <c:pt idx="8">
                    <c:v> 1,500 </c:v>
                  </c:pt>
                </c:lvl>
                <c:lvl>
                  <c:pt idx="0">
                    <c:v> 7,000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2,922 </c:v>
                  </c:pt>
                  <c:pt idx="4">
                    <c:v> 71.7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10,000 </c:v>
                  </c:pt>
                  <c:pt idx="8">
                    <c:v> 7,000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775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1,349 </c:v>
                  </c:pt>
                  <c:pt idx="4">
                    <c:v>-63.5 </c:v>
                  </c:pt>
                  <c:pt idx="5">
                    <c:v> 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600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16.1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02일</c:v>
                  </c:pt>
                  <c:pt idx="6">
                    <c:v>03월 03일</c:v>
                  </c:pt>
                  <c:pt idx="7">
                    <c:v>03월 04일</c:v>
                  </c:pt>
                  <c:pt idx="8">
                    <c:v>03월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1,200 </c:v>
                  </c:pt>
                  <c:pt idx="1">
                    <c:v> 818 </c:v>
                  </c:pt>
                  <c:pt idx="2">
                    <c:v>↑</c:v>
                  </c:pt>
                  <c:pt idx="3">
                    <c:v> 382 </c:v>
                  </c:pt>
                  <c:pt idx="4">
                    <c:v> 46.7 </c:v>
                  </c:pt>
                  <c:pt idx="5">
                    <c:v> 1,200 </c:v>
                  </c:pt>
                </c:lvl>
                <c:lvl>
                  <c:pt idx="5">
                    <c:v>제2광호주유소</c:v>
                  </c:pt>
                </c:lvl>
                <c:lvl>
                  <c:pt idx="0">
                    <c:v> 1,799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17.2 </c:v>
                  </c:pt>
                  <c:pt idx="5">
                    <c:v> 1,799 </c:v>
                  </c:pt>
                </c:lvl>
                <c:lvl>
                  <c:pt idx="5">
                    <c:v>뽀삐 3겹 30롤</c:v>
                  </c:pt>
                  <c:pt idx="7">
                    <c:v>뽀삐24롤</c:v>
                  </c:pt>
                  <c:pt idx="8">
                    <c:v>뽀삐24롤</c:v>
                  </c:pt>
                </c:lvl>
                <c:lvl>
                  <c:pt idx="0">
                    <c:v> 11,800 </c:v>
                  </c:pt>
                  <c:pt idx="1">
                    <c:v> 14,964 </c:v>
                  </c:pt>
                  <c:pt idx="2">
                    <c:v>↓</c:v>
                  </c:pt>
                  <c:pt idx="3">
                    <c:v> 3,164 </c:v>
                  </c:pt>
                  <c:pt idx="4">
                    <c:v>-21.1 </c:v>
                  </c:pt>
                  <c:pt idx="5">
                    <c:v> 12,000 </c:v>
                  </c:pt>
                  <c:pt idx="6">
                    <c:v> 12,500 </c:v>
                  </c:pt>
                  <c:pt idx="7">
                    <c:v> 12,900 </c:v>
                  </c:pt>
                  <c:pt idx="8">
                    <c:v> 9,800 </c:v>
                  </c:pt>
                </c:lvl>
                <c:lvl>
                  <c:pt idx="0">
                    <c:v> 6,120 </c:v>
                  </c:pt>
                  <c:pt idx="1">
                    <c:v> 6,576 </c:v>
                  </c:pt>
                  <c:pt idx="2">
                    <c:v>↓</c:v>
                  </c:pt>
                  <c:pt idx="3">
                    <c:v> 456 </c:v>
                  </c:pt>
                  <c:pt idx="4">
                    <c:v>-6.9 </c:v>
                  </c:pt>
                  <c:pt idx="5">
                    <c:v> 6,500 </c:v>
                  </c:pt>
                  <c:pt idx="6">
                    <c:v> 7,200 </c:v>
                  </c:pt>
                  <c:pt idx="7">
                    <c:v> 5,980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5,851 </c:v>
                  </c:pt>
                  <c:pt idx="4">
                    <c:v>-51.7 </c:v>
                  </c:pt>
                  <c:pt idx="5">
                    <c:v> 5,500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29 </c:v>
                  </c:pt>
                  <c:pt idx="4">
                    <c:v> 2.2 </c:v>
                  </c:pt>
                  <c:pt idx="5">
                    <c:v> 1,400 </c:v>
                  </c:pt>
                  <c:pt idx="6">
                    <c:v> 1,380 </c:v>
                  </c:pt>
                  <c:pt idx="7">
                    <c:v> 1,290 </c:v>
                  </c:pt>
                  <c:pt idx="8">
                    <c:v> 1,300 </c:v>
                  </c:pt>
                </c:lvl>
                <c:lvl>
                  <c:pt idx="0">
                    <c:v> 11,100 </c:v>
                  </c:pt>
                  <c:pt idx="1">
                    <c:v> 13,194 </c:v>
                  </c:pt>
                  <c:pt idx="2">
                    <c:v>↓</c:v>
                  </c:pt>
                  <c:pt idx="3">
                    <c:v> 2,094 </c:v>
                  </c:pt>
                  <c:pt idx="4">
                    <c:v>-15.9 </c:v>
                  </c:pt>
                  <c:pt idx="5">
                    <c:v> 12,500 </c:v>
                  </c:pt>
                  <c:pt idx="6">
                    <c:v> 13,200 </c:v>
                  </c:pt>
                  <c:pt idx="7">
                    <c:v> 9,900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1,114 </c:v>
                  </c:pt>
                  <c:pt idx="4">
                    <c:v>-35.8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12,756 </c:v>
                  </c:pt>
                  <c:pt idx="2">
                    <c:v>↓</c:v>
                  </c:pt>
                  <c:pt idx="3">
                    <c:v> 3,689 </c:v>
                  </c:pt>
                  <c:pt idx="4">
                    <c:v>-28.9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2,180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114 </c:v>
                  </c:pt>
                  <c:pt idx="4">
                    <c:v>-5.0 </c:v>
                  </c:pt>
                  <c:pt idx="7">
                    <c:v> 2,180 </c:v>
                  </c:pt>
                </c:lvl>
                <c:lvl>
                  <c:pt idx="7">
                    <c:v>5개입(번들)</c:v>
                  </c:pt>
                </c:lvl>
                <c:lvl>
                  <c:pt idx="0">
                    <c:v> 1,613 </c:v>
                  </c:pt>
                  <c:pt idx="1">
                    <c:v> 3,081 </c:v>
                  </c:pt>
                  <c:pt idx="2">
                    <c:v>↓</c:v>
                  </c:pt>
                  <c:pt idx="3">
                    <c:v> 1,468 </c:v>
                  </c:pt>
                  <c:pt idx="4">
                    <c:v>-47.6 </c:v>
                  </c:pt>
                  <c:pt idx="6">
                    <c:v> 750 </c:v>
                  </c:pt>
                  <c:pt idx="7">
                    <c:v> 3,390 </c:v>
                  </c:pt>
                  <c:pt idx="8">
                    <c:v> 700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1,050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1,100 </c:v>
                  </c:pt>
                  <c:pt idx="7">
                    <c:v> 1,000 </c:v>
                  </c:pt>
                </c:lvl>
                <c:lvl>
                  <c:pt idx="7">
                    <c:v>1.5L</c:v>
                  </c:pt>
                </c:lvl>
                <c:lvl>
                  <c:pt idx="0">
                    <c:v> 3,620 </c:v>
                  </c:pt>
                  <c:pt idx="1">
                    <c:v> 4,008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4,500 </c:v>
                  </c:pt>
                  <c:pt idx="7">
                    <c:v> 2,480 </c:v>
                  </c:pt>
                  <c:pt idx="8">
                    <c:v> 3,600 </c:v>
                  </c:pt>
                </c:lvl>
                <c:lvl>
                  <c:pt idx="0">
                    <c:v> 1,375 </c:v>
                  </c:pt>
                  <c:pt idx="1">
                    <c:v> 1,381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1,450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1,300 </c:v>
                  </c:pt>
                </c:lvl>
                <c:lvl>
                  <c:pt idx="0">
                    <c:v> 4,840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1.5 </c:v>
                  </c:pt>
                  <c:pt idx="5">
                    <c:v> 4,800 </c:v>
                  </c:pt>
                  <c:pt idx="6">
                    <c:v> 4,980 </c:v>
                  </c:pt>
                  <c:pt idx="7">
                    <c:v> 4,580 </c:v>
                  </c:pt>
                  <c:pt idx="8">
                    <c:v> 5,000 </c:v>
                  </c:pt>
                </c:lvl>
                <c:lvl>
                  <c:pt idx="0">
                    <c:v> 9,375 </c:v>
                  </c:pt>
                  <c:pt idx="1">
                    <c:v> 7,936 </c:v>
                  </c:pt>
                  <c:pt idx="2">
                    <c:v>↑</c:v>
                  </c:pt>
                  <c:pt idx="3">
                    <c:v> 1,439 </c:v>
                  </c:pt>
                  <c:pt idx="4">
                    <c:v> 18.1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8,500 </c:v>
                  </c:pt>
                  <c:pt idx="8">
                    <c:v> 9,000 </c:v>
                  </c:pt>
                </c:lvl>
                <c:lvl>
                  <c:pt idx="0">
                    <c:v> 19,500 </c:v>
                  </c:pt>
                  <c:pt idx="1">
                    <c:v> 25,443 </c:v>
                  </c:pt>
                  <c:pt idx="2">
                    <c:v>↓</c:v>
                  </c:pt>
                  <c:pt idx="3">
                    <c:v> 5,943 </c:v>
                  </c:pt>
                  <c:pt idx="4">
                    <c:v>-23.4 </c:v>
                  </c:pt>
                  <c:pt idx="5">
                    <c:v> 13,000 </c:v>
                  </c:pt>
                  <c:pt idx="6">
                    <c:v> 15,000 </c:v>
                  </c:pt>
                  <c:pt idx="7">
                    <c:v> 25,000 </c:v>
                  </c:pt>
                  <c:pt idx="8">
                    <c:v> 25,000 </c:v>
                  </c:pt>
                </c:lvl>
                <c:lvl>
                  <c:pt idx="0">
                    <c:v> 2,375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351 </c:v>
                  </c:pt>
                  <c:pt idx="4">
                    <c:v> 17.3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925 </c:v>
                  </c:pt>
                  <c:pt idx="1">
                    <c:v> 1,571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-41.1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900 </c:v>
                  </c:pt>
                </c:lvl>
                <c:lvl>
                  <c:pt idx="0">
                    <c:v> 5,120 </c:v>
                  </c:pt>
                  <c:pt idx="1">
                    <c:v> 5,274 </c:v>
                  </c:pt>
                  <c:pt idx="2">
                    <c:v>↓</c:v>
                  </c:pt>
                  <c:pt idx="3">
                    <c:v> 154 </c:v>
                  </c:pt>
                  <c:pt idx="4">
                    <c:v>-2.9 </c:v>
                  </c:pt>
                  <c:pt idx="5">
                    <c:v> 4,500 </c:v>
                  </c:pt>
                  <c:pt idx="6">
                    <c:v> 4,980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0">
                    <c:v> 5,250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1,060 </c:v>
                  </c:pt>
                  <c:pt idx="4">
                    <c:v>-16.8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생삼겹 500g</c:v>
                  </c:pt>
                </c:lvl>
                <c:lvl>
                  <c:pt idx="0">
                    <c:v> 9,773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1,456 </c:v>
                  </c:pt>
                  <c:pt idx="4">
                    <c:v> 17.5 </c:v>
                  </c:pt>
                  <c:pt idx="5">
                    <c:v> 9,000 </c:v>
                  </c:pt>
                  <c:pt idx="6">
                    <c:v> 9,500 </c:v>
                  </c:pt>
                  <c:pt idx="7">
                    <c:v> 9,920 </c:v>
                  </c:pt>
                  <c:pt idx="8">
                    <c:v> 10,670 </c:v>
                  </c:pt>
                </c:lvl>
                <c:lvl>
                  <c:pt idx="5">
                    <c:v>100g 4,343</c:v>
                  </c:pt>
                  <c:pt idx="6">
                    <c:v>한우</c:v>
                  </c:pt>
                  <c:pt idx="7">
                    <c:v>한우</c:v>
                  </c:pt>
                  <c:pt idx="8">
                    <c:v>한우 500g</c:v>
                  </c:pt>
                </c:lvl>
                <c:lvl>
                  <c:pt idx="0">
                    <c:v> 44,858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4,320 </c:v>
                  </c:pt>
                  <c:pt idx="4">
                    <c:v>-8.8 </c:v>
                  </c:pt>
                  <c:pt idx="5">
                    <c:v> 43,430 </c:v>
                  </c:pt>
                  <c:pt idx="6">
                    <c:v> 41,000 </c:v>
                  </c:pt>
                  <c:pt idx="7">
                    <c:v> 45,000 </c:v>
                  </c:pt>
                  <c:pt idx="8">
                    <c:v> 50,000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</c:lvl>
                <c:lvl>
                  <c:pt idx="0">
                    <c:v> 5,500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3,237 </c:v>
                  </c:pt>
                  <c:pt idx="4">
                    <c:v>-37.0 </c:v>
                  </c:pt>
                  <c:pt idx="5">
                    <c:v> 5,000 </c:v>
                  </c:pt>
                  <c:pt idx="6">
                    <c:v> 8,000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7">
                    <c:v>2마리</c:v>
                  </c:pt>
                  <c:pt idx="8">
                    <c:v>1마리</c:v>
                  </c:pt>
                </c:lvl>
                <c:lvl>
                  <c:pt idx="0">
                    <c:v> 1,628 </c:v>
                  </c:pt>
                  <c:pt idx="1">
                    <c:v> 3,322 </c:v>
                  </c:pt>
                  <c:pt idx="2">
                    <c:v>↓</c:v>
                  </c:pt>
                  <c:pt idx="3">
                    <c:v> 1,695 </c:v>
                  </c:pt>
                  <c:pt idx="4">
                    <c:v>-51.0 </c:v>
                  </c:pt>
                  <c:pt idx="5">
                    <c:v> 1,670 </c:v>
                  </c:pt>
                  <c:pt idx="6">
                    <c:v> 1,500 </c:v>
                  </c:pt>
                  <c:pt idx="7">
                    <c:v> 1,670 </c:v>
                  </c:pt>
                  <c:pt idx="8">
                    <c:v> 1,670 </c:v>
                  </c:pt>
                </c:lvl>
                <c:lvl>
                  <c:pt idx="5">
                    <c:v>340g</c:v>
                  </c:pt>
                  <c:pt idx="6">
                    <c:v>1개</c:v>
                  </c:pt>
                  <c:pt idx="8">
                    <c:v>3개 묶음</c:v>
                  </c:pt>
                </c:lvl>
                <c:lvl>
                  <c:pt idx="0">
                    <c:v> 1,525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1,534 </c:v>
                  </c:pt>
                  <c:pt idx="4">
                    <c:v>-50.1 </c:v>
                  </c:pt>
                  <c:pt idx="5">
                    <c:v> 2,500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1,600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</c:lvl>
                <c:lvl>
                  <c:pt idx="0">
                    <c:v> 3,875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1,343 </c:v>
                  </c:pt>
                  <c:pt idx="4">
                    <c:v>-54.4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1,550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740 </c:v>
                  </c:pt>
                  <c:pt idx="4">
                    <c:v>-32.3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0">
                    <c:v> 2,425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577 </c:v>
                  </c:pt>
                  <c:pt idx="4">
                    <c:v> 31.2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2,200 </c:v>
                  </c:pt>
                  <c:pt idx="8">
                    <c:v> 1,500 </c:v>
                  </c:pt>
                </c:lvl>
                <c:lvl>
                  <c:pt idx="0">
                    <c:v> 7,000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2,922 </c:v>
                  </c:pt>
                  <c:pt idx="4">
                    <c:v> 71.7 </c:v>
                  </c:pt>
                  <c:pt idx="5">
                    <c:v> 5,000 </c:v>
                  </c:pt>
                  <c:pt idx="6">
                    <c:v> 6,000 </c:v>
                  </c:pt>
                  <c:pt idx="7">
                    <c:v> 10,000 </c:v>
                  </c:pt>
                  <c:pt idx="8">
                    <c:v> 7,000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775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1,349 </c:v>
                  </c:pt>
                  <c:pt idx="4">
                    <c:v>-63.5 </c:v>
                  </c:pt>
                  <c:pt idx="5">
                    <c:v> 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600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16.1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02일</c:v>
                  </c:pt>
                  <c:pt idx="6">
                    <c:v>03월 03일</c:v>
                  </c:pt>
                  <c:pt idx="7">
                    <c:v>03월 04일</c:v>
                  </c:pt>
                  <c:pt idx="8">
                    <c:v>03월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2210768"/>
        <c:axId val="1922211312"/>
      </c:barChart>
      <c:catAx>
        <c:axId val="1922210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22211312"/>
        <c:crosses val="autoZero"/>
        <c:auto val="1"/>
        <c:lblAlgn val="ctr"/>
        <c:lblOffset val="100"/>
        <c:noMultiLvlLbl val="0"/>
      </c:catAx>
      <c:valAx>
        <c:axId val="192221131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22210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13" sqref="J1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43892</v>
      </c>
      <c r="J3" s="28">
        <v>43893</v>
      </c>
      <c r="K3" s="28">
        <v>43894</v>
      </c>
      <c r="L3" s="28">
        <v>43895</v>
      </c>
      <c r="M3" s="28"/>
      <c r="N3" s="28"/>
      <c r="O3" s="28"/>
      <c r="P3" s="28"/>
      <c r="Q3" s="28"/>
    </row>
    <row r="4" spans="1:17" s="13" customFormat="1" ht="19.5" customHeight="1" x14ac:dyDescent="0.15">
      <c r="A4" s="48" t="s">
        <v>21</v>
      </c>
      <c r="B4" s="36" t="s">
        <v>22</v>
      </c>
      <c r="C4" s="11" t="s">
        <v>32</v>
      </c>
      <c r="D4" s="3">
        <f>AVERAGE(I4:Q4)</f>
        <v>66000</v>
      </c>
      <c r="E4" s="3">
        <v>56833.333333333336</v>
      </c>
      <c r="F4" s="4" t="str">
        <f>IF((D4-E4)&lt;0,"↓",IF((D4-E4)&gt;0,"↑",""))</f>
        <v>↑</v>
      </c>
      <c r="G4" s="5">
        <f>ABS(D4-E4)</f>
        <v>9166.6666666666642</v>
      </c>
      <c r="H4" s="25">
        <f>ROUND(((D4-E4)/E4)*100,1)</f>
        <v>16.100000000000001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49"/>
      <c r="B5" s="37"/>
      <c r="C5" s="11" t="s">
        <v>42</v>
      </c>
      <c r="D5" s="3"/>
      <c r="E5" s="3"/>
      <c r="F5" s="4"/>
      <c r="G5" s="5"/>
      <c r="H5" s="25"/>
      <c r="I5" s="12" t="s">
        <v>87</v>
      </c>
      <c r="J5" s="12" t="s">
        <v>94</v>
      </c>
      <c r="K5" s="12" t="s">
        <v>95</v>
      </c>
      <c r="L5" s="12" t="s">
        <v>96</v>
      </c>
      <c r="M5" s="12"/>
      <c r="N5" s="12"/>
      <c r="O5" s="12"/>
      <c r="P5" s="12"/>
      <c r="Q5" s="12"/>
    </row>
    <row r="6" spans="1:17" s="13" customFormat="1" ht="19.5" customHeight="1" x14ac:dyDescent="0.15">
      <c r="A6" s="49"/>
      <c r="B6" s="36" t="s">
        <v>58</v>
      </c>
      <c r="C6" s="11" t="s">
        <v>0</v>
      </c>
      <c r="D6" s="3">
        <f>AVERAGE(I6:Q6)</f>
        <v>775</v>
      </c>
      <c r="E6" s="3">
        <v>2124.4444444444443</v>
      </c>
      <c r="F6" s="4" t="str">
        <f>IF((D6-E6)&lt;0,"↓",IF((D6-E6)&gt;0,"↑",""))</f>
        <v>↓</v>
      </c>
      <c r="G6" s="5">
        <f>ABS(D6-E6)</f>
        <v>1349.4444444444443</v>
      </c>
      <c r="H6" s="25">
        <f>ROUND(((D6-E6)/E6)*100,1)</f>
        <v>-63.5</v>
      </c>
      <c r="I6" s="12">
        <v>500</v>
      </c>
      <c r="J6" s="12">
        <v>1000</v>
      </c>
      <c r="K6" s="12">
        <v>1000</v>
      </c>
      <c r="L6" s="12">
        <v>600</v>
      </c>
      <c r="M6" s="12"/>
      <c r="N6" s="12"/>
      <c r="O6" s="12"/>
      <c r="P6" s="12"/>
      <c r="Q6" s="12"/>
    </row>
    <row r="7" spans="1:17" s="13" customFormat="1" ht="18.75" customHeight="1" x14ac:dyDescent="0.15">
      <c r="A7" s="4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97</v>
      </c>
      <c r="L7" s="12" t="s">
        <v>97</v>
      </c>
      <c r="M7" s="12"/>
      <c r="N7" s="12"/>
      <c r="O7" s="12"/>
      <c r="P7" s="12"/>
      <c r="Q7" s="12"/>
    </row>
    <row r="8" spans="1:17" s="13" customFormat="1" ht="19.5" customHeight="1" x14ac:dyDescent="0.15">
      <c r="A8" s="49"/>
      <c r="B8" s="36" t="s">
        <v>65</v>
      </c>
      <c r="C8" s="11" t="s">
        <v>1</v>
      </c>
      <c r="D8" s="3">
        <f>AVERAGE(I8:Q8)</f>
        <v>7000</v>
      </c>
      <c r="E8" s="3">
        <v>4077.7777777777778</v>
      </c>
      <c r="F8" s="4" t="str">
        <f>IF((D8-E8)&lt;0,"↓",IF((D8-E8)&gt;0,"↑",""))</f>
        <v>↑</v>
      </c>
      <c r="G8" s="5">
        <f>ABS(D8-E8)</f>
        <v>2922.2222222222222</v>
      </c>
      <c r="H8" s="25">
        <f>ROUND(((D8-E8)/E8)*100,1)</f>
        <v>71.7</v>
      </c>
      <c r="I8" s="12">
        <v>5000</v>
      </c>
      <c r="J8" s="12">
        <v>6000</v>
      </c>
      <c r="K8" s="12">
        <v>10000</v>
      </c>
      <c r="L8" s="12">
        <v>7000</v>
      </c>
      <c r="M8" s="12"/>
      <c r="N8" s="12"/>
      <c r="O8" s="12"/>
      <c r="P8" s="12"/>
      <c r="Q8" s="12"/>
    </row>
    <row r="9" spans="1:17" s="13" customFormat="1" ht="19.5" customHeight="1" x14ac:dyDescent="0.15">
      <c r="A9" s="49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/>
      <c r="N9" s="12"/>
      <c r="O9" s="14"/>
      <c r="P9" s="12"/>
      <c r="Q9" s="12"/>
    </row>
    <row r="10" spans="1:17" s="13" customFormat="1" ht="19.5" customHeight="1" x14ac:dyDescent="0.15">
      <c r="A10" s="49"/>
      <c r="B10" s="36" t="s">
        <v>64</v>
      </c>
      <c r="C10" s="11" t="s">
        <v>2</v>
      </c>
      <c r="D10" s="3">
        <f>AVERAGE(I10:Q10)</f>
        <v>2425</v>
      </c>
      <c r="E10" s="3">
        <v>1847.7777777777778</v>
      </c>
      <c r="F10" s="4" t="str">
        <f>IF((D10-E10)&lt;0,"↓",IF((D10-E10)&gt;0,"↑",""))</f>
        <v>↑</v>
      </c>
      <c r="G10" s="5">
        <f>ABS(D10-E10)</f>
        <v>577.22222222222217</v>
      </c>
      <c r="H10" s="25">
        <f>ROUND(((D10-E10)/E10)*100,1)</f>
        <v>31.2</v>
      </c>
      <c r="I10" s="12">
        <v>3000</v>
      </c>
      <c r="J10" s="12">
        <v>3000</v>
      </c>
      <c r="K10" s="12">
        <v>2200</v>
      </c>
      <c r="L10" s="12">
        <v>1500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4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3" customFormat="1" ht="19.5" customHeight="1" x14ac:dyDescent="0.15">
      <c r="A12" s="49"/>
      <c r="B12" s="36" t="s">
        <v>63</v>
      </c>
      <c r="C12" s="11" t="s">
        <v>2</v>
      </c>
      <c r="D12" s="3">
        <f>AVERAGE(I12:Q12)</f>
        <v>1550</v>
      </c>
      <c r="E12" s="3">
        <v>2290</v>
      </c>
      <c r="F12" s="4" t="str">
        <f>IF((D12-E12)&lt;0,"↓",IF((D12-E12)&gt;0,"↑",""))</f>
        <v>↓</v>
      </c>
      <c r="G12" s="5">
        <f>ABS(D12-E12)</f>
        <v>740</v>
      </c>
      <c r="H12" s="25">
        <f>ROUND(((D12-E12)/E12)*100,1)</f>
        <v>-32.299999999999997</v>
      </c>
      <c r="I12" s="12">
        <v>1500</v>
      </c>
      <c r="J12" s="12">
        <v>1200</v>
      </c>
      <c r="K12" s="12">
        <v>1500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49"/>
      <c r="B13" s="37"/>
      <c r="C13" s="11" t="s">
        <v>42</v>
      </c>
      <c r="D13" s="3"/>
      <c r="E13" s="3"/>
      <c r="F13" s="4"/>
      <c r="G13" s="5"/>
      <c r="H13" s="25"/>
      <c r="I13" s="12" t="s">
        <v>88</v>
      </c>
      <c r="J13" s="12" t="s">
        <v>98</v>
      </c>
      <c r="K13" s="12" t="s">
        <v>86</v>
      </c>
      <c r="L13" s="12" t="s">
        <v>86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49"/>
      <c r="B14" s="36" t="s">
        <v>23</v>
      </c>
      <c r="C14" s="11" t="s">
        <v>2</v>
      </c>
      <c r="D14" s="3">
        <f>AVERAGE(I14:Q14)</f>
        <v>1125</v>
      </c>
      <c r="E14" s="3">
        <v>2467.7777777777778</v>
      </c>
      <c r="F14" s="4" t="str">
        <f>IF((D14-E14)&lt;0,"↓",IF((D14-E14)&gt;0,"↑",""))</f>
        <v>↓</v>
      </c>
      <c r="G14" s="5">
        <f>ABS(D14-E14)</f>
        <v>1342.7777777777778</v>
      </c>
      <c r="H14" s="25">
        <f>ROUND(((D14-E14)/E14)*100,1)</f>
        <v>-54.4</v>
      </c>
      <c r="I14" s="12">
        <v>1500</v>
      </c>
      <c r="J14" s="12">
        <v>1000</v>
      </c>
      <c r="K14" s="12">
        <v>1000</v>
      </c>
      <c r="L14" s="12">
        <v>1000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49"/>
      <c r="B15" s="37"/>
      <c r="C15" s="11" t="s">
        <v>42</v>
      </c>
      <c r="D15" s="3"/>
      <c r="E15" s="3"/>
      <c r="F15" s="4"/>
      <c r="G15" s="5"/>
      <c r="H15" s="25"/>
      <c r="I15" s="12" t="s">
        <v>89</v>
      </c>
      <c r="J15" s="12" t="s">
        <v>84</v>
      </c>
      <c r="K15" s="12" t="s">
        <v>84</v>
      </c>
      <c r="L15" s="12" t="s">
        <v>99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49"/>
      <c r="B16" s="36" t="s">
        <v>62</v>
      </c>
      <c r="C16" s="11" t="s">
        <v>31</v>
      </c>
      <c r="D16" s="3">
        <f>AVERAGE(I16:Q16)</f>
        <v>3875</v>
      </c>
      <c r="E16" s="3">
        <v>4257.7777777777774</v>
      </c>
      <c r="F16" s="4" t="str">
        <f>IF((D16-E16)&lt;0,"↓",IF((D16-E16)&gt;0,"↑",""))</f>
        <v>↓</v>
      </c>
      <c r="G16" s="5">
        <f>ABS(D16-E16)</f>
        <v>382.77777777777737</v>
      </c>
      <c r="H16" s="25">
        <f>ROUND(((D16-E16)/E16)*100,1)</f>
        <v>-9</v>
      </c>
      <c r="I16" s="12">
        <v>3000</v>
      </c>
      <c r="J16" s="12">
        <v>3500</v>
      </c>
      <c r="K16" s="12">
        <v>4000</v>
      </c>
      <c r="L16" s="12">
        <v>5000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49"/>
      <c r="B17" s="37"/>
      <c r="C17" s="11" t="s">
        <v>42</v>
      </c>
      <c r="D17" s="3"/>
      <c r="E17" s="3"/>
      <c r="F17" s="4"/>
      <c r="G17" s="5"/>
      <c r="H17" s="25"/>
      <c r="I17" s="12"/>
      <c r="J17" s="12" t="s">
        <v>100</v>
      </c>
      <c r="K17" s="12"/>
      <c r="L17" s="12" t="s">
        <v>85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49"/>
      <c r="B18" s="36" t="s">
        <v>61</v>
      </c>
      <c r="C18" s="11" t="s">
        <v>3</v>
      </c>
      <c r="D18" s="3">
        <f>AVERAGE(I18:Q18)</f>
        <v>1525</v>
      </c>
      <c r="E18" s="3">
        <v>3058.8888888888887</v>
      </c>
      <c r="F18" s="4" t="str">
        <f>IF((D18-E18)&lt;0,"↓",IF((D18-E18)&gt;0,"↑",""))</f>
        <v>↓</v>
      </c>
      <c r="G18" s="5">
        <f>ABS(D18-E18)</f>
        <v>1533.8888888888887</v>
      </c>
      <c r="H18" s="25">
        <f>ROUND(((D18-E18)/E18)*100,1)</f>
        <v>-50.1</v>
      </c>
      <c r="I18" s="12">
        <v>2500</v>
      </c>
      <c r="J18" s="12">
        <v>1000</v>
      </c>
      <c r="K18" s="12">
        <v>1000</v>
      </c>
      <c r="L18" s="12">
        <v>1600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49"/>
      <c r="B19" s="37"/>
      <c r="C19" s="11" t="s">
        <v>42</v>
      </c>
      <c r="D19" s="3"/>
      <c r="E19" s="3"/>
      <c r="F19" s="4"/>
      <c r="G19" s="5"/>
      <c r="H19" s="25"/>
      <c r="I19" s="14" t="s">
        <v>90</v>
      </c>
      <c r="J19" s="12" t="s">
        <v>84</v>
      </c>
      <c r="K19" s="14"/>
      <c r="L19" s="12" t="s">
        <v>101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49"/>
      <c r="B20" s="36" t="s">
        <v>57</v>
      </c>
      <c r="C20" s="11" t="s">
        <v>43</v>
      </c>
      <c r="D20" s="3">
        <f>AVERAGE(I20:Q20)</f>
        <v>1627.5</v>
      </c>
      <c r="E20" s="3">
        <v>3322.2222222222222</v>
      </c>
      <c r="F20" s="4" t="str">
        <f>IF((D20-E20)&lt;0,"↓",IF((D20-E20)&gt;0,"↑",""))</f>
        <v>↓</v>
      </c>
      <c r="G20" s="5">
        <f>ABS(D20-E20)</f>
        <v>1694.7222222222222</v>
      </c>
      <c r="H20" s="25">
        <f>ROUND(((D20-E20)/E20)*100,1)</f>
        <v>-51</v>
      </c>
      <c r="I20" s="12">
        <v>1670</v>
      </c>
      <c r="J20" s="12">
        <v>1500</v>
      </c>
      <c r="K20" s="12">
        <v>1670</v>
      </c>
      <c r="L20" s="12">
        <v>1670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4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 t="s">
        <v>102</v>
      </c>
      <c r="L21" s="12" t="s">
        <v>103</v>
      </c>
      <c r="M21" s="12"/>
      <c r="N21" s="12"/>
      <c r="O21" s="12"/>
      <c r="P21" s="12"/>
      <c r="Q21" s="12"/>
    </row>
    <row r="22" spans="1:17" s="13" customFormat="1" ht="19.5" customHeight="1" x14ac:dyDescent="0.15">
      <c r="A22" s="49"/>
      <c r="B22" s="36" t="s">
        <v>60</v>
      </c>
      <c r="C22" s="11" t="s">
        <v>55</v>
      </c>
      <c r="D22" s="3">
        <f>AVERAGE(I22:Q22)</f>
        <v>5500</v>
      </c>
      <c r="E22" s="3">
        <v>8736.6666666666661</v>
      </c>
      <c r="F22" s="4" t="str">
        <f>IF((D22-E22)&lt;0,"↓",IF((D22-E22)&gt;0,"↑",""))</f>
        <v>↓</v>
      </c>
      <c r="G22" s="5">
        <f>ABS(D22-E22)</f>
        <v>3236.6666666666661</v>
      </c>
      <c r="H22" s="25">
        <f>ROUND(((D22-E22)/E22)*100,1)</f>
        <v>-37</v>
      </c>
      <c r="I22" s="12">
        <v>5000</v>
      </c>
      <c r="J22" s="12">
        <v>8000</v>
      </c>
      <c r="K22" s="12">
        <v>4000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49"/>
      <c r="B23" s="37"/>
      <c r="C23" s="11" t="s">
        <v>42</v>
      </c>
      <c r="D23" s="3"/>
      <c r="E23" s="3"/>
      <c r="F23" s="4"/>
      <c r="G23" s="5"/>
      <c r="H23" s="25"/>
      <c r="I23" s="19" t="s">
        <v>91</v>
      </c>
      <c r="J23" s="19" t="s">
        <v>104</v>
      </c>
      <c r="K23" s="19" t="s">
        <v>105</v>
      </c>
      <c r="L23" s="19"/>
      <c r="M23" s="31"/>
      <c r="N23" s="22"/>
      <c r="O23" s="19"/>
      <c r="P23" s="19"/>
      <c r="Q23" s="31"/>
    </row>
    <row r="24" spans="1:17" s="13" customFormat="1" ht="20.25" customHeight="1" x14ac:dyDescent="0.15">
      <c r="A24" s="49"/>
      <c r="B24" s="36" t="s">
        <v>59</v>
      </c>
      <c r="C24" s="11" t="s">
        <v>49</v>
      </c>
      <c r="D24" s="3">
        <f>AVERAGE(I24:Q24)</f>
        <v>44857.5</v>
      </c>
      <c r="E24" s="3">
        <v>49177.777777777781</v>
      </c>
      <c r="F24" s="4" t="str">
        <f>IF((D24-E24)&lt;0,"↓",IF((D24-E24)&gt;0,"↑",""))</f>
        <v>↓</v>
      </c>
      <c r="G24" s="5">
        <f>ABS(D24-E24)</f>
        <v>4320.277777777781</v>
      </c>
      <c r="H24" s="25">
        <f>ROUND(((D24-E24)/E24)*100,1)</f>
        <v>-8.8000000000000007</v>
      </c>
      <c r="I24" s="12">
        <v>43430</v>
      </c>
      <c r="J24" s="12">
        <v>41000</v>
      </c>
      <c r="K24" s="12">
        <v>45000</v>
      </c>
      <c r="L24" s="12">
        <v>50000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49"/>
      <c r="B25" s="37"/>
      <c r="C25" s="16" t="s">
        <v>42</v>
      </c>
      <c r="D25" s="3"/>
      <c r="E25" s="3"/>
      <c r="F25" s="7"/>
      <c r="G25" s="8"/>
      <c r="H25" s="26"/>
      <c r="I25" s="32" t="s">
        <v>92</v>
      </c>
      <c r="J25" s="32" t="s">
        <v>106</v>
      </c>
      <c r="K25" s="32" t="s">
        <v>107</v>
      </c>
      <c r="L25" s="15" t="s">
        <v>108</v>
      </c>
      <c r="N25" s="15"/>
      <c r="O25" s="32"/>
      <c r="P25" s="15"/>
      <c r="Q25" s="33"/>
    </row>
    <row r="26" spans="1:17" s="13" customFormat="1" ht="24" customHeight="1" x14ac:dyDescent="0.15">
      <c r="A26" s="49"/>
      <c r="B26" s="36" t="s">
        <v>24</v>
      </c>
      <c r="C26" s="11" t="s">
        <v>4</v>
      </c>
      <c r="D26" s="3">
        <f>AVERAGE(I26:Q26)</f>
        <v>9772.5</v>
      </c>
      <c r="E26" s="3">
        <v>8316.6666666666661</v>
      </c>
      <c r="F26" s="4" t="str">
        <f>IF((D26-E26)&lt;0,"↓",IF((D26-E26)&gt;0,"↑",""))</f>
        <v>↑</v>
      </c>
      <c r="G26" s="5">
        <f>ABS(D26-E26)</f>
        <v>1455.8333333333339</v>
      </c>
      <c r="H26" s="25">
        <f>ROUND(((D26-E26)/E26)*100,1)</f>
        <v>17.5</v>
      </c>
      <c r="I26" s="12">
        <v>9000</v>
      </c>
      <c r="J26" s="12">
        <v>9500</v>
      </c>
      <c r="K26" s="12">
        <v>9920</v>
      </c>
      <c r="L26" s="12">
        <v>10670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49"/>
      <c r="B27" s="37"/>
      <c r="C27" s="16" t="s">
        <v>42</v>
      </c>
      <c r="D27" s="3"/>
      <c r="E27" s="3"/>
      <c r="F27" s="7"/>
      <c r="G27" s="8"/>
      <c r="H27" s="26"/>
      <c r="I27" s="32"/>
      <c r="J27" s="32"/>
      <c r="K27" s="32"/>
      <c r="L27" s="15" t="s">
        <v>109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49"/>
      <c r="B28" s="36" t="s">
        <v>41</v>
      </c>
      <c r="C28" s="11" t="s">
        <v>44</v>
      </c>
      <c r="D28" s="3">
        <f>AVERAGE(I28:Q28)</f>
        <v>5250</v>
      </c>
      <c r="E28" s="3">
        <v>6310</v>
      </c>
      <c r="F28" s="4" t="str">
        <f>IF((D28-E28)&lt;0,"↓",IF((D28-E28)&gt;0,"↑",""))</f>
        <v>↓</v>
      </c>
      <c r="G28" s="5">
        <f>ABS(D28-E28)</f>
        <v>1060</v>
      </c>
      <c r="H28" s="25">
        <f>ROUND(((D28-E28)/E28)*100,1)</f>
        <v>-16.8</v>
      </c>
      <c r="I28" s="12">
        <v>5500</v>
      </c>
      <c r="J28" s="12">
        <v>5500</v>
      </c>
      <c r="K28" s="12">
        <v>5000</v>
      </c>
      <c r="L28" s="12">
        <v>5000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4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/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49"/>
      <c r="B30" s="36" t="s">
        <v>66</v>
      </c>
      <c r="C30" s="11" t="s">
        <v>5</v>
      </c>
      <c r="D30" s="3">
        <f>AVERAGE(I30:Q30)</f>
        <v>5120</v>
      </c>
      <c r="E30" s="3">
        <v>5274.4444444444443</v>
      </c>
      <c r="F30" s="4" t="str">
        <f>IF((D30-E30)&lt;0,"↓",IF((D30-E30)&gt;0,"↑",""))</f>
        <v>↓</v>
      </c>
      <c r="G30" s="5">
        <f>ABS(D30-E30)</f>
        <v>154.44444444444434</v>
      </c>
      <c r="H30" s="25">
        <f>ROUND(((D30-E30)/E30)*100,1)</f>
        <v>-2.9</v>
      </c>
      <c r="I30" s="12">
        <v>4500</v>
      </c>
      <c r="J30" s="12">
        <v>4980</v>
      </c>
      <c r="K30" s="12">
        <v>5000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4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9"/>
      <c r="B32" s="36" t="s">
        <v>67</v>
      </c>
      <c r="C32" s="11" t="s">
        <v>6</v>
      </c>
      <c r="D32" s="3">
        <f>AVERAGE(I32:Q32)</f>
        <v>925</v>
      </c>
      <c r="E32" s="3">
        <v>1571.1111111111111</v>
      </c>
      <c r="F32" s="4" t="str">
        <f>IF((D32-E32)&lt;0,"↓",IF((D32-E32)&gt;0,"↑",""))</f>
        <v>↓</v>
      </c>
      <c r="G32" s="5">
        <f>ABS(D32-E32)</f>
        <v>646.11111111111109</v>
      </c>
      <c r="H32" s="25">
        <f>ROUND(((D32-E32)/E32)*100,1)</f>
        <v>-41.1</v>
      </c>
      <c r="I32" s="12">
        <v>900</v>
      </c>
      <c r="J32" s="12">
        <v>950</v>
      </c>
      <c r="K32" s="12">
        <v>950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4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49"/>
      <c r="B34" s="36" t="s">
        <v>68</v>
      </c>
      <c r="C34" s="11" t="s">
        <v>2</v>
      </c>
      <c r="D34" s="3">
        <f>AVERAGE(I34:Q34)</f>
        <v>2375</v>
      </c>
      <c r="E34" s="3">
        <v>2024.4444444444443</v>
      </c>
      <c r="F34" s="4" t="str">
        <f>IF((D34-E34)&lt;0,"↓",IF((D34-E34)&gt;0,"↑",""))</f>
        <v>↑</v>
      </c>
      <c r="G34" s="5">
        <f>ABS(D34-E34)</f>
        <v>350.55555555555566</v>
      </c>
      <c r="H34" s="25">
        <f>ROUND(((D34-E34)/E34)*100,1)</f>
        <v>17.3</v>
      </c>
      <c r="I34" s="12">
        <v>2500</v>
      </c>
      <c r="J34" s="12">
        <v>2000</v>
      </c>
      <c r="K34" s="12">
        <v>2500</v>
      </c>
      <c r="L34" s="12">
        <v>2500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4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49"/>
      <c r="B36" s="36" t="s">
        <v>39</v>
      </c>
      <c r="C36" s="11" t="s">
        <v>45</v>
      </c>
      <c r="D36" s="3">
        <f>AVERAGE(I36:Q36)</f>
        <v>19500</v>
      </c>
      <c r="E36" s="3">
        <v>25443.333333333332</v>
      </c>
      <c r="F36" s="4" t="str">
        <f>IF((D36-E36)&lt;0,"↓",IF((D36-E36)&gt;0,"↑",""))</f>
        <v>↓</v>
      </c>
      <c r="G36" s="5">
        <f>ABS(D36-E36)</f>
        <v>5943.3333333333321</v>
      </c>
      <c r="H36" s="25">
        <f>ROUND(((D36-E36)/E36)*100,1)</f>
        <v>-23.4</v>
      </c>
      <c r="I36" s="12">
        <v>13000</v>
      </c>
      <c r="J36" s="12">
        <v>15000</v>
      </c>
      <c r="K36" s="12">
        <v>25000</v>
      </c>
      <c r="L36" s="12">
        <v>25000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4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/>
      <c r="N37" s="23"/>
      <c r="O37" s="29"/>
      <c r="P37" s="14"/>
      <c r="Q37" s="18"/>
    </row>
    <row r="38" spans="1:17" s="13" customFormat="1" ht="19.5" customHeight="1" x14ac:dyDescent="0.15">
      <c r="A38" s="49"/>
      <c r="B38" s="36" t="s">
        <v>40</v>
      </c>
      <c r="C38" s="11" t="s">
        <v>46</v>
      </c>
      <c r="D38" s="3">
        <f>AVERAGE(I38:Q38)</f>
        <v>9375</v>
      </c>
      <c r="E38" s="3">
        <v>7935.5555555555557</v>
      </c>
      <c r="F38" s="4" t="str">
        <f>IF((D38-E38)&lt;0,"↓",IF((D38-E38)&gt;0,"↑",""))</f>
        <v>↑</v>
      </c>
      <c r="G38" s="5">
        <f>ABS(D38-E38)</f>
        <v>1439.4444444444443</v>
      </c>
      <c r="H38" s="25">
        <f>ROUND(((D38-E38)/E38)*100,1)</f>
        <v>18.100000000000001</v>
      </c>
      <c r="I38" s="12">
        <v>10000</v>
      </c>
      <c r="J38" s="12">
        <v>10000</v>
      </c>
      <c r="K38" s="12">
        <v>8500</v>
      </c>
      <c r="L38" s="12">
        <v>9000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/>
      <c r="N39" s="24"/>
      <c r="O39" s="14"/>
      <c r="P39" s="14"/>
      <c r="Q39" s="14"/>
    </row>
    <row r="40" spans="1:17" s="13" customFormat="1" ht="19.5" customHeight="1" x14ac:dyDescent="0.15">
      <c r="A40" s="48" t="s">
        <v>25</v>
      </c>
      <c r="B40" s="36" t="s">
        <v>69</v>
      </c>
      <c r="C40" s="11" t="s">
        <v>16</v>
      </c>
      <c r="D40" s="3">
        <f>AVERAGE(I40:Q40)</f>
        <v>4840</v>
      </c>
      <c r="E40" s="3">
        <v>4767.7777777777774</v>
      </c>
      <c r="F40" s="4" t="str">
        <f>IF((D40-E40)&lt;0,"↓",IF((D40-E40)&gt;0,"↑",""))</f>
        <v>↑</v>
      </c>
      <c r="G40" s="5">
        <f>ABS(D40-E40)</f>
        <v>72.222222222222626</v>
      </c>
      <c r="H40" s="25">
        <f>ROUND(((D40-E40)/E40)*100,1)</f>
        <v>1.5</v>
      </c>
      <c r="I40" s="12">
        <v>4800</v>
      </c>
      <c r="J40" s="12">
        <v>4980</v>
      </c>
      <c r="K40" s="12">
        <v>4580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4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9"/>
      <c r="B42" s="36" t="s">
        <v>70</v>
      </c>
      <c r="C42" s="11" t="s">
        <v>7</v>
      </c>
      <c r="D42" s="3">
        <f>AVERAGE(I42:Q42)</f>
        <v>1375</v>
      </c>
      <c r="E42" s="3">
        <v>1381.1111111111111</v>
      </c>
      <c r="F42" s="4" t="str">
        <f>IF((D42-E42)&lt;0,"↓",IF((D42-E42)&gt;0,"↑",""))</f>
        <v>↓</v>
      </c>
      <c r="G42" s="5">
        <f>ABS(D42-E42)</f>
        <v>6.1111111111110858</v>
      </c>
      <c r="H42" s="25">
        <f>ROUND(((D42-E42)/E42)*100,1)</f>
        <v>-0.4</v>
      </c>
      <c r="I42" s="12">
        <v>1450</v>
      </c>
      <c r="J42" s="12">
        <v>1500</v>
      </c>
      <c r="K42" s="12">
        <v>1250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4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9"/>
      <c r="B44" s="36" t="s">
        <v>71</v>
      </c>
      <c r="C44" s="11" t="s">
        <v>8</v>
      </c>
      <c r="D44" s="3">
        <f>AVERAGE(I44:Q44)</f>
        <v>3620</v>
      </c>
      <c r="E44" s="3">
        <v>4007.7777777777778</v>
      </c>
      <c r="F44" s="4" t="str">
        <f>IF((D44-E44)&lt;0,"↓",IF((D44-E44)&gt;0,"↑",""))</f>
        <v>↓</v>
      </c>
      <c r="G44" s="5">
        <f>ABS(D44-E44)</f>
        <v>387.77777777777783</v>
      </c>
      <c r="H44" s="25">
        <f>ROUND(((D44-E44)/E44)*100,1)</f>
        <v>-9.6999999999999993</v>
      </c>
      <c r="I44" s="12">
        <v>3900</v>
      </c>
      <c r="J44" s="12">
        <v>4500</v>
      </c>
      <c r="K44" s="12">
        <v>2480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4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110</v>
      </c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49"/>
      <c r="B46" s="36" t="s">
        <v>56</v>
      </c>
      <c r="C46" s="11" t="s">
        <v>9</v>
      </c>
      <c r="D46" s="3">
        <f>AVERAGE(I46:Q46)</f>
        <v>1050</v>
      </c>
      <c r="E46" s="3">
        <v>1047.7777777777778</v>
      </c>
      <c r="F46" s="4" t="str">
        <f>IF((D46-E46)&lt;0,"↓",IF((D46-E46)&gt;0,"↑",""))</f>
        <v>↑</v>
      </c>
      <c r="G46" s="5">
        <f>ABS(D46-E46)</f>
        <v>2.2222222222221717</v>
      </c>
      <c r="H46" s="25">
        <f>ROUND(((D46-E46)/E46)*100,1)</f>
        <v>0.2</v>
      </c>
      <c r="I46" s="12">
        <v>1100</v>
      </c>
      <c r="J46" s="12"/>
      <c r="K46" s="12">
        <v>1000</v>
      </c>
      <c r="L46" s="12"/>
      <c r="M46" s="12"/>
      <c r="N46" s="12"/>
      <c r="O46" s="12"/>
      <c r="P46" s="12"/>
      <c r="Q46" s="12"/>
    </row>
    <row r="47" spans="1:17" s="13" customFormat="1" ht="19.5" customHeight="1" x14ac:dyDescent="0.15">
      <c r="A47" s="4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111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9"/>
      <c r="B48" s="36" t="s">
        <v>72</v>
      </c>
      <c r="C48" s="11" t="s">
        <v>10</v>
      </c>
      <c r="D48" s="3">
        <f>AVERAGE(I48:Q48)</f>
        <v>1613.3333333333333</v>
      </c>
      <c r="E48" s="3">
        <v>3081.1111111111113</v>
      </c>
      <c r="F48" s="4" t="str">
        <f>IF((D48-E48)&lt;0,"↓",IF((D48-E48)&gt;0,"↑",""))</f>
        <v>↓</v>
      </c>
      <c r="G48" s="5">
        <f>ABS(D48-E48)</f>
        <v>1467.7777777777781</v>
      </c>
      <c r="H48" s="25">
        <f>ROUND(((D48-E48)/E48)*100,1)</f>
        <v>-47.6</v>
      </c>
      <c r="I48" s="12"/>
      <c r="J48" s="12">
        <v>750</v>
      </c>
      <c r="K48" s="12">
        <v>3390</v>
      </c>
      <c r="L48" s="12">
        <v>700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49"/>
      <c r="B49" s="37"/>
      <c r="C49" s="11" t="s">
        <v>42</v>
      </c>
      <c r="D49" s="3"/>
      <c r="E49" s="3"/>
      <c r="F49" s="4"/>
      <c r="G49" s="5"/>
      <c r="H49" s="25"/>
      <c r="I49" s="12"/>
      <c r="J49" s="12"/>
      <c r="K49" s="12" t="s">
        <v>112</v>
      </c>
      <c r="L49" s="12"/>
      <c r="M49" s="12"/>
      <c r="N49" s="12"/>
      <c r="O49" s="12"/>
      <c r="P49" s="12"/>
      <c r="Q49" s="12"/>
    </row>
    <row r="50" spans="1:17" s="13" customFormat="1" ht="19.5" customHeight="1" x14ac:dyDescent="0.15">
      <c r="A50" s="49"/>
      <c r="B50" s="36" t="s">
        <v>26</v>
      </c>
      <c r="C50" s="11" t="s">
        <v>11</v>
      </c>
      <c r="D50" s="3">
        <f>AVERAGE(I50:Q50)</f>
        <v>2180</v>
      </c>
      <c r="E50" s="3">
        <v>2294.4444444444443</v>
      </c>
      <c r="F50" s="4" t="str">
        <f>IF((D50-E50)&lt;0,"↓",IF((D50-E50)&gt;0,"↑",""))</f>
        <v>↓</v>
      </c>
      <c r="G50" s="5">
        <f>ABS(D50-E50)</f>
        <v>114.44444444444434</v>
      </c>
      <c r="H50" s="25">
        <f>ROUND(((D50-E50)/E50)*100,1)</f>
        <v>-5</v>
      </c>
      <c r="I50" s="12"/>
      <c r="J50" s="12"/>
      <c r="K50" s="12">
        <v>2180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4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49"/>
      <c r="B52" s="36" t="s">
        <v>73</v>
      </c>
      <c r="C52" s="11" t="s">
        <v>27</v>
      </c>
      <c r="D52" s="3">
        <f>AVERAGE(I52:Q52)</f>
        <v>9066.6666666666661</v>
      </c>
      <c r="E52" s="3">
        <v>12755.555555555555</v>
      </c>
      <c r="F52" s="4" t="str">
        <f>IF((D52-E52)&lt;0,"↓",IF((D52-E52)&gt;0,"↑",""))</f>
        <v>↓</v>
      </c>
      <c r="G52" s="5">
        <f>ABS(D52-E52)</f>
        <v>3688.8888888888887</v>
      </c>
      <c r="H52" s="25">
        <f>ROUND(((D52-E52)/E52)*100,1)</f>
        <v>-28.9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4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113</v>
      </c>
      <c r="K53" s="12" t="s">
        <v>114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9"/>
      <c r="B54" s="36" t="s">
        <v>74</v>
      </c>
      <c r="C54" s="11" t="s">
        <v>12</v>
      </c>
      <c r="D54" s="3">
        <f>AVERAGE(I54:Q54)</f>
        <v>2000</v>
      </c>
      <c r="E54" s="3">
        <v>3114.4444444444443</v>
      </c>
      <c r="F54" s="4" t="str">
        <f>IF((D54-E54)&lt;0,"↓",IF((D54-E54)&gt;0,"↑",""))</f>
        <v>↓</v>
      </c>
      <c r="G54" s="5">
        <f>ABS(D54-E54)</f>
        <v>1114.4444444444443</v>
      </c>
      <c r="H54" s="25">
        <f>ROUND(((D54-E54)/E54)*100,1)</f>
        <v>-35.799999999999997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4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115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49"/>
      <c r="B56" s="36" t="s">
        <v>75</v>
      </c>
      <c r="C56" s="11" t="s">
        <v>47</v>
      </c>
      <c r="D56" s="3">
        <f>AVERAGE(I56:Q56)</f>
        <v>11100</v>
      </c>
      <c r="E56" s="3">
        <v>13194.444444444445</v>
      </c>
      <c r="F56" s="4" t="str">
        <f>IF((D56-E56)&lt;0,"↓",IF((D56-E56)&gt;0,"↑",""))</f>
        <v>↓</v>
      </c>
      <c r="G56" s="5">
        <f>ABS(D56-E56)</f>
        <v>2094.4444444444453</v>
      </c>
      <c r="H56" s="25">
        <f>ROUND(((D56-E56)/E56)*100,1)</f>
        <v>-15.9</v>
      </c>
      <c r="I56" s="12">
        <v>12500</v>
      </c>
      <c r="J56" s="12">
        <v>13200</v>
      </c>
      <c r="K56" s="12">
        <v>9900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4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49"/>
      <c r="B58" s="36" t="s">
        <v>76</v>
      </c>
      <c r="C58" s="11" t="s">
        <v>13</v>
      </c>
      <c r="D58" s="3">
        <f>AVERAGE(I58:Q58)</f>
        <v>1342.5</v>
      </c>
      <c r="E58" s="3">
        <v>1313.3333333333333</v>
      </c>
      <c r="F58" s="4" t="str">
        <f>IF((D58-E58)&lt;0,"↓",IF((D58-E58)&gt;0,"↑",""))</f>
        <v>↑</v>
      </c>
      <c r="G58" s="5">
        <f>ABS(D58-E58)</f>
        <v>29.166666666666742</v>
      </c>
      <c r="H58" s="25">
        <f>ROUND(((D58-E58)/E58)*100,1)</f>
        <v>2.2000000000000002</v>
      </c>
      <c r="I58" s="12">
        <v>1400</v>
      </c>
      <c r="J58" s="12">
        <v>1380</v>
      </c>
      <c r="K58" s="12">
        <v>1290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5470</v>
      </c>
      <c r="E60" s="3">
        <v>11321.111111111111</v>
      </c>
      <c r="F60" s="4" t="str">
        <f>IF((D60-E60)&lt;0,"↓",IF((D60-E60)&gt;0,"↑",""))</f>
        <v>↓</v>
      </c>
      <c r="G60" s="5">
        <f>ABS(D60-E60)</f>
        <v>5851.1111111111113</v>
      </c>
      <c r="H60" s="25">
        <f>ROUND(((D60-E60)/E60)*100,1)</f>
        <v>-51.7</v>
      </c>
      <c r="I60" s="12">
        <v>5500</v>
      </c>
      <c r="J60" s="12">
        <v>5700</v>
      </c>
      <c r="K60" s="12">
        <v>5980</v>
      </c>
      <c r="L60" s="12">
        <v>4700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116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6120</v>
      </c>
      <c r="E62" s="3">
        <v>6575.5555555555557</v>
      </c>
      <c r="F62" s="4" t="str">
        <f>IF((D62-E62)&lt;0,"↓",IF((D62-E62)&gt;0,"↑",""))</f>
        <v>↓</v>
      </c>
      <c r="G62" s="5">
        <f>ABS(D62-E62)</f>
        <v>455.55555555555566</v>
      </c>
      <c r="H62" s="25">
        <f>ROUND(((D62-E62)/E62)*100,1)</f>
        <v>-6.9</v>
      </c>
      <c r="I62" s="12">
        <v>6500</v>
      </c>
      <c r="J62" s="12">
        <v>7200</v>
      </c>
      <c r="K62" s="12">
        <v>5980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11800</v>
      </c>
      <c r="E64" s="3">
        <v>14964.444444444445</v>
      </c>
      <c r="F64" s="4" t="str">
        <f>IF((D64-E64)&lt;0,"↓",IF((D64-E64)&gt;0,"↑",""))</f>
        <v>↓</v>
      </c>
      <c r="G64" s="5">
        <f>ABS(D64-E64)</f>
        <v>3164.4444444444453</v>
      </c>
      <c r="H64" s="25">
        <f>ROUND(((D64-E64)/E64)*100,1)</f>
        <v>-21.1</v>
      </c>
      <c r="I64" s="12">
        <v>12000</v>
      </c>
      <c r="J64" s="12">
        <v>12500</v>
      </c>
      <c r="K64" s="12">
        <v>12900</v>
      </c>
      <c r="L64" s="12">
        <v>9800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/>
      <c r="K65" s="12" t="s">
        <v>117</v>
      </c>
      <c r="L65" s="12" t="s">
        <v>118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1799</v>
      </c>
      <c r="E66" s="3">
        <v>1534.5555555555557</v>
      </c>
      <c r="F66" s="4" t="str">
        <f t="shared" si="0"/>
        <v>↑</v>
      </c>
      <c r="G66" s="5">
        <f>ABS(D66-E66)</f>
        <v>264.44444444444434</v>
      </c>
      <c r="H66" s="25">
        <f>ROUND(((D66-E66)/E66)*100,1)</f>
        <v>17.2</v>
      </c>
      <c r="I66" s="12">
        <v>1799</v>
      </c>
      <c r="J66" s="12"/>
      <c r="K66" s="12"/>
      <c r="L66" s="12"/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93</v>
      </c>
      <c r="J67" s="12"/>
      <c r="K67" s="12"/>
      <c r="L67" s="12"/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1200</v>
      </c>
      <c r="E68" s="3">
        <v>817.8</v>
      </c>
      <c r="F68" s="4" t="str">
        <f t="shared" si="0"/>
        <v>↑</v>
      </c>
      <c r="G68" s="5">
        <f>ABS(D68-E68)</f>
        <v>382.20000000000005</v>
      </c>
      <c r="H68" s="25">
        <f>ROUND(((D68-E68)/E68)*100,1)</f>
        <v>46.7</v>
      </c>
      <c r="I68" s="12">
        <v>1200</v>
      </c>
      <c r="J68" s="12"/>
      <c r="K68" s="12"/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93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1599</v>
      </c>
      <c r="E70" s="3">
        <v>1372.5555555555557</v>
      </c>
      <c r="F70" s="4" t="str">
        <f t="shared" si="0"/>
        <v>↑</v>
      </c>
      <c r="G70" s="5">
        <f>ABS(D70-E70)</f>
        <v>226.44444444444434</v>
      </c>
      <c r="H70" s="25">
        <f>ROUND(((D70-E70)/E70)*100,1)</f>
        <v>16.5</v>
      </c>
      <c r="I70" s="12">
        <v>1599</v>
      </c>
      <c r="J70" s="12"/>
      <c r="K70" s="12"/>
      <c r="L70" s="12"/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93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2020-04-21T06:02:21Z</dcterms:modified>
</cp:coreProperties>
</file>