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<sst xmlns="http://schemas.openxmlformats.org/spreadsheetml/2006/main" count="306" uniqueCount="205">
  <si>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</si>
  <si>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</si>
  <si>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</si>
  <si>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</si>
  <si>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</si>
  <si>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</si>
  <si>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</si>
  <si>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</si>
  <si>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</si>
  <si>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</si>
  <si>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</si>
  <si>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</si>
  <si>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</si>
  <si>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</si>
  <si>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</si>
  <si>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</si>
  <si>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</si>
  <si>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</si>
  <si>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</si>
  <si>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</si>
  <si>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</si>
  <si>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</si>
  <si>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</si>
  <si>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</si>
  <si>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</si>
  <si>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</si>
  <si>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</si>
  <si>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</si>
  <si>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</si>
  <si>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</si>
  <si>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</si>
  <si>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</si>
  <si>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</si>
  <si>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</si>
  <si>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</si>
  <si>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</si>
  <si>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</si>
  <si>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</si>
  <si>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</si>
  <si>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</si>
  <si>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</si>
  <si>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</si>
  <si>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</si>
  <si>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</si>
  <si>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</si>
  <si>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</si>
  <si>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</si>
  <si>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</si>
  <si>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</si>
  <si>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</si>
  <si>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</si>
  <si>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</si>
  <si>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</si>
  <si>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</si>
  <si>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</si>
  <si>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</si>
  <si>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</si>
  <si>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</si>
  <si>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</si>
  <si>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</si>
  <si>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</si>
  <si>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</si>
  <si>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</si>
  <si>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</si>
  <si>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</si>
  <si>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</si>
  <si>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</si>
  <si>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</si>
  <si>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</si>
  <si>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</si>
  <si>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</si>
  <si>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</si>
  <si>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</si>
  <si>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</si>
  <si>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</si>
  <si>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</si>
  <si>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</si>
  <si>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</si>
  <si>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</si>
  <si>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</si>
  <si>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</si>
  <si>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</si>
  <si>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</si>
  <si>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</si>
  <si>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</si>
  <si>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</si>
  <si>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</si>
  <si>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</si>
  <si>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</si>
  <si>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</si>
  <si>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</si>
  <si>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</si>
  <si>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</si>
  <si>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</si>
  <si>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</si>
  <si>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</si>
  <si>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</si>
  <si>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</si>
  <si>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</si>
  <si>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</si>
  <si>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</si>
  <si>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</si>
  <si>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</si>
  <si>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</si>
  <si>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</si>
  <si>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</si>
  <si>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</si>
  <si>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</si>
  <si>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</si>
  <si>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</si>
  <si>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</si>
  <si>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</si>
  <si>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</si>
  <si>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</si>
  <si>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</si>
  <si>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</si>
  <si>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</si>
  <si>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</si>
  <si>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</si>
  <si>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420g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</si>
  <si>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</si>
  <si>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</si>
  <si>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</si>
  <si>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</si>
  <si>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</si>
  <si>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</si>
  <si>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</si>
  <si>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</si>
  <si>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</si>
  <si>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</si>
  <si>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1.1kg</t>
    <phoneticPr fontId="2" type="noConversion"/>
  </si>
  <si>
    <t>350g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</si>
  <si>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</si>
  <si>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</si>
  <si>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</si>
  <si>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</si>
  <si>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</si>
  <si>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</si>
  <si>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800g</t>
    <phoneticPr fontId="2" type="noConversion"/>
  </si>
  <si>
    <t>부자되는 집 30롤</t>
    <phoneticPr fontId="2" type="noConversion"/>
  </si>
  <si>
    <t>4L 용기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</si>
  <si>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</si>
  <si>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</si>
  <si>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</si>
  <si>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</si>
  <si>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</si>
  <si>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</si>
  <si>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</si>
  <si>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</si>
  <si>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</si>
  <si>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1.8kg</t>
    <phoneticPr fontId="2" type="noConversion"/>
  </si>
  <si>
    <t>430g</t>
    <phoneticPr fontId="2" type="noConversion"/>
  </si>
  <si>
    <t>1+1</t>
    <phoneticPr fontId="2" type="noConversion"/>
  </si>
  <si>
    <t>1+1</t>
    <phoneticPr fontId="2" type="noConversion"/>
  </si>
  <si>
    <t>100g 2,000</t>
    <phoneticPr fontId="2" type="noConversion"/>
  </si>
  <si>
    <t>2.1kg</t>
    <phoneticPr fontId="2" type="noConversion"/>
  </si>
  <si>
    <t>우리셀프주유소</t>
    <phoneticPr fontId="2" type="noConversion"/>
  </si>
  <si>
    <t>380g</t>
    <phoneticPr fontId="2" type="noConversion"/>
  </si>
  <si>
    <t>500g</t>
    <phoneticPr fontId="2" type="noConversion"/>
  </si>
  <si>
    <t>100g 9,900</t>
    <phoneticPr fontId="2" type="noConversion"/>
  </si>
  <si>
    <t>100g 2,317</t>
    <phoneticPr fontId="2" type="noConversion"/>
  </si>
  <si>
    <t>4.5kg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</si>
  <si>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</si>
  <si>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</si>
  <si>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</si>
  <si>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</si>
  <si>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</si>
  <si>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</si>
  <si>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한우등심 100g 9,200</t>
    <phoneticPr fontId="2" type="noConversion"/>
  </si>
  <si>
    <t>900g</t>
    <phoneticPr fontId="2" type="noConversion"/>
  </si>
  <si>
    <t>한우등심 100g 10,800</t>
    <phoneticPr fontId="2" type="noConversion"/>
  </si>
  <si>
    <t>1.5kg</t>
    <phoneticPr fontId="2" type="noConversion"/>
  </si>
  <si>
    <t>680g</t>
    <phoneticPr fontId="2" type="noConversion"/>
  </si>
  <si>
    <t>420g</t>
    <phoneticPr fontId="2" type="noConversion"/>
  </si>
  <si>
    <t>서인천주유소</t>
    <phoneticPr fontId="2" type="noConversion"/>
  </si>
  <si>
    <t>강화섬쌀</t>
    <phoneticPr fontId="2" type="noConversion"/>
  </si>
  <si>
    <t>1+1</t>
    <phoneticPr fontId="2" type="noConversion"/>
  </si>
  <si>
    <t>8월 9일</t>
    <phoneticPr fontId="2" type="noConversion"/>
  </si>
  <si>
    <t>100g 8,000</t>
    <phoneticPr fontId="2" type="noConversion"/>
  </si>
  <si>
    <t>800g</t>
    <phoneticPr fontId="2" type="noConversion"/>
  </si>
  <si>
    <t>300g</t>
    <phoneticPr fontId="2" type="noConversion"/>
  </si>
  <si>
    <t>3개</t>
    <phoneticPr fontId="2" type="noConversion"/>
  </si>
  <si>
    <t>100g 9,500</t>
    <phoneticPr fontId="2" type="noConversion"/>
  </si>
  <si>
    <t>100g 2,300</t>
    <phoneticPr fontId="2" type="noConversion"/>
  </si>
  <si>
    <t>100g 8,900</t>
    <phoneticPr fontId="2" type="noConversion"/>
  </si>
  <si>
    <t>100g 2,000</t>
    <phoneticPr fontId="2" type="noConversion"/>
  </si>
  <si>
    <t>680g</t>
    <phoneticPr fontId="2" type="noConversion"/>
  </si>
  <si>
    <t>문화주유소</t>
    <phoneticPr fontId="2" type="noConversion"/>
  </si>
  <si>
    <t>100g 1,880</t>
    <phoneticPr fontId="2" type="noConversion"/>
  </si>
  <si>
    <t>340g</t>
    <phoneticPr fontId="2" type="noConversion"/>
  </si>
  <si>
    <t>100g 1,680</t>
    <phoneticPr fontId="2" type="noConversion"/>
  </si>
  <si>
    <t>밥맛좋은쌀</t>
    <phoneticPr fontId="2" type="noConversion"/>
  </si>
  <si>
    <t>450g</t>
    <phoneticPr fontId="2" type="noConversion"/>
  </si>
  <si>
    <t>100g 7,400</t>
    <phoneticPr fontId="2" type="noConversion"/>
  </si>
  <si>
    <t>100g 1,760</t>
    <phoneticPr fontId="2" type="noConversion"/>
  </si>
  <si>
    <t>600g</t>
    <phoneticPr fontId="2" type="noConversion"/>
  </si>
  <si>
    <t>1+1</t>
    <phoneticPr fontId="2" type="noConversion"/>
  </si>
  <si>
    <t>700g</t>
    <phoneticPr fontId="2" type="noConversion"/>
  </si>
  <si>
    <t>한우등심 100g 6,650</t>
    <phoneticPr fontId="2" type="noConversion"/>
  </si>
  <si>
    <t>100g 1,590</t>
    <phoneticPr fontId="2" type="noConversion"/>
  </si>
  <si>
    <t>850g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</si>
  <si>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</si>
  <si>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</si>
  <si>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</si>
  <si>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100g 9,200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</si>
</sst>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782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-5.3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1,489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1,479 </c:v>
                  </c:pt>
                  <c:pt idx="6">
                    <c:v> 1,498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1,469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1,549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14,922 </c:v>
                  </c:pt>
                  <c:pt idx="1">
                    <c:v> 17,867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-16.5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19,800 </c:v>
                  </c:pt>
                  <c:pt idx="12">
                    <c:v> 14,500 </c:v>
                  </c:pt>
                  <c:pt idx="13">
                    <c:v> 18,900 </c:v>
                  </c:pt>
                </c:lvl>
                <c:lvl>
                  <c:pt idx="8">
                    <c:v>680g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7,173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1,994 </c:v>
                  </c:pt>
                  <c:pt idx="4">
                    <c:v> 38.5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9,598 </c:v>
                  </c:pt>
                  <c:pt idx="1">
                    <c:v> 12,109 </c:v>
                  </c:pt>
                  <c:pt idx="2">
                    <c:v>↓</c:v>
                  </c:pt>
                  <c:pt idx="3">
                    <c:v> 2,511 </c:v>
                  </c:pt>
                  <c:pt idx="4">
                    <c:v>-20.7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12,909 </c:v>
                  </c:pt>
                  <c:pt idx="1">
                    <c:v> 11,866 </c:v>
                  </c:pt>
                  <c:pt idx="2">
                    <c:v>↑</c:v>
                  </c:pt>
                  <c:pt idx="3">
                    <c:v> 1,043 </c:v>
                  </c:pt>
                  <c:pt idx="4">
                    <c:v> 8.8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7,990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13,750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3,268 </c:v>
                  </c:pt>
                  <c:pt idx="1">
                    <c:v> 3,146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4,580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9,689 </c:v>
                  </c:pt>
                  <c:pt idx="2">
                    <c:v>↑</c:v>
                  </c:pt>
                  <c:pt idx="3">
                    <c:v> 3,167 </c:v>
                  </c:pt>
                  <c:pt idx="4">
                    <c:v> 32.7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2,341 </c:v>
                  </c:pt>
                  <c:pt idx="1">
                    <c:v> 1,953 </c:v>
                  </c:pt>
                  <c:pt idx="2">
                    <c:v>↑</c:v>
                  </c:pt>
                  <c:pt idx="3">
                    <c:v> 388 </c:v>
                  </c:pt>
                  <c:pt idx="4">
                    <c:v> 19.9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2,480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3,436 </c:v>
                  </c:pt>
                  <c:pt idx="1">
                    <c:v> 2,947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16.6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1,262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-16.5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1,100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4,540 </c:v>
                  </c:pt>
                  <c:pt idx="1">
                    <c:v> 4,276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6.2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6,300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1,341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4,809 </c:v>
                  </c:pt>
                  <c:pt idx="1">
                    <c:v> 4,757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8,269 </c:v>
                  </c:pt>
                  <c:pt idx="1">
                    <c:v> 7,236 </c:v>
                  </c:pt>
                  <c:pt idx="2">
                    <c:v>↑</c:v>
                  </c:pt>
                  <c:pt idx="3">
                    <c:v> 1,033 </c:v>
                  </c:pt>
                  <c:pt idx="4">
                    <c:v> 14.3 </c:v>
                  </c:pt>
                  <c:pt idx="5">
                    <c:v> 9,000 </c:v>
                  </c:pt>
                  <c:pt idx="6">
                    <c:v> 13,000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30,569 </c:v>
                  </c:pt>
                  <c:pt idx="1">
                    <c:v> 29,547 </c:v>
                  </c:pt>
                  <c:pt idx="2">
                    <c:v>↑</c:v>
                  </c:pt>
                  <c:pt idx="3">
                    <c:v> 1,022 </c:v>
                  </c:pt>
                  <c:pt idx="4">
                    <c:v> 3.5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28,900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1,978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2.0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5,466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4.8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2,290 </c:v>
                  </c:pt>
                  <c:pt idx="13">
                    <c:v> 6,980 </c:v>
                  </c:pt>
                </c:lvl>
                <c:lvl>
                  <c:pt idx="5">
                    <c:v>800g</c:v>
                  </c:pt>
                  <c:pt idx="6">
                    <c:v>1.1kg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  <c:pt idx="13">
                    <c:v>1.1kg</c:v>
                  </c:pt>
                </c:lvl>
                <c:lvl>
                  <c:pt idx="0">
                    <c:v> 5,690 </c:v>
                  </c:pt>
                  <c:pt idx="1">
                    <c:v> 5,701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1,760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9,671 </c:v>
                  </c:pt>
                  <c:pt idx="1">
                    <c:v> 10,037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-3.7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8,800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7,400</c:v>
                  </c:pt>
                  <c:pt idx="12">
                    <c:v>한우등심 100g 6,650</c:v>
                  </c:pt>
                  <c:pt idx="13">
                    <c:v>100g 9,200</c:v>
                  </c:pt>
                </c:lvl>
                <c:lvl>
                  <c:pt idx="0">
                    <c:v> 44,194 </c:v>
                  </c:pt>
                  <c:pt idx="1">
                    <c:v> 42,711 </c:v>
                  </c:pt>
                  <c:pt idx="2">
                    <c:v>↑</c:v>
                  </c:pt>
                  <c:pt idx="3">
                    <c:v> 1,483 </c:v>
                  </c:pt>
                  <c:pt idx="4">
                    <c:v> 3.5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37,000 </c:v>
                  </c:pt>
                  <c:pt idx="12">
                    <c:v> 33,250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300g</c:v>
                  </c:pt>
                  <c:pt idx="9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8,482 </c:v>
                  </c:pt>
                  <c:pt idx="1">
                    <c:v> 8,013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5.9 </c:v>
                  </c:pt>
                  <c:pt idx="5">
                    <c:v> 12,000 </c:v>
                  </c:pt>
                  <c:pt idx="6">
                    <c:v> 7,700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2,796 </c:v>
                  </c:pt>
                  <c:pt idx="1">
                    <c:v> 3,047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-8.2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2,280 </c:v>
                  </c:pt>
                  <c:pt idx="11">
                    <c:v> 1,990 </c:v>
                  </c:pt>
                  <c:pt idx="12">
                    <c:v> 2,495 </c:v>
                  </c:pt>
                  <c:pt idx="13">
                    <c:v> 3,900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1,730 </c:v>
                  </c:pt>
                  <c:pt idx="1">
                    <c:v> 1,882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-8.1 </c:v>
                  </c:pt>
                  <c:pt idx="5">
                    <c:v> 3,000 </c:v>
                  </c:pt>
                  <c:pt idx="6">
                    <c:v> 750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1,780 </c:v>
                  </c:pt>
                  <c:pt idx="10">
                    <c:v> 1,576 </c:v>
                  </c:pt>
                  <c:pt idx="11">
                    <c:v> 1,470 </c:v>
                  </c:pt>
                  <c:pt idx="12">
                    <c:v> 1,798 </c:v>
                  </c:pt>
                  <c:pt idx="13">
                    <c:v> 700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3,834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1,014 </c:v>
                  </c:pt>
                  <c:pt idx="4">
                    <c:v> 36.0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1,268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1,180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2,303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18.3 </c:v>
                  </c:pt>
                  <c:pt idx="5">
                    <c:v> 1,500 </c:v>
                  </c:pt>
                  <c:pt idx="6">
                    <c:v> 2,400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2,890 </c:v>
                  </c:pt>
                  <c:pt idx="13">
                    <c:v> 2,580 </c:v>
                  </c:pt>
                </c:lvl>
                <c:lvl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1,847 </c:v>
                  </c:pt>
                  <c:pt idx="1">
                    <c:v> 2,173 </c:v>
                  </c:pt>
                  <c:pt idx="2">
                    <c:v>↓</c:v>
                  </c:pt>
                  <c:pt idx="3">
                    <c:v> 327 </c:v>
                  </c:pt>
                  <c:pt idx="4">
                    <c:v>-15.0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2,150 </c:v>
                  </c:pt>
                  <c:pt idx="11">
                    <c:v> 1,480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-3.6 </c:v>
                  </c:pt>
                  <c:pt idx="5">
                    <c:v> 7,000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2,154 </c:v>
                  </c:pt>
                  <c:pt idx="1">
                    <c:v> 2,064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4.4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56,711 </c:v>
                  </c:pt>
                  <c:pt idx="1">
                    <c:v> 58,767 </c:v>
                  </c:pt>
                  <c:pt idx="2">
                    <c:v>↓</c:v>
                  </c:pt>
                  <c:pt idx="3">
                    <c:v> 2,056 </c:v>
                  </c:pt>
                  <c:pt idx="4">
                    <c:v>-3.5 </c:v>
                  </c:pt>
                  <c:pt idx="5">
                    <c:v> 64,000 </c:v>
                  </c:pt>
                  <c:pt idx="6">
                    <c:v> 56,900 </c:v>
                  </c:pt>
                  <c:pt idx="7">
                    <c:v> 72,900 </c:v>
                  </c:pt>
                  <c:pt idx="8">
                    <c:v> 59,900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9일</c:v>
                  </c:pt>
                  <c:pt idx="6">
                    <c:v>08월 08일</c:v>
                  </c:pt>
                  <c:pt idx="7">
                    <c:v>08월 06일</c:v>
                  </c:pt>
                  <c:pt idx="8">
                    <c:v>08월 07일</c:v>
                  </c:pt>
                  <c:pt idx="9">
                    <c:v>08월 06일</c:v>
                  </c:pt>
                  <c:pt idx="10">
                    <c:v>08월 05일</c:v>
                  </c:pt>
                  <c:pt idx="11">
                    <c:v>08월 09일</c:v>
                  </c:pt>
                  <c:pt idx="12">
                    <c:v>08월 05일</c:v>
                  </c:pt>
                  <c:pt idx="13">
                    <c:v>08월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782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-5.3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1,489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1,479 </c:v>
                  </c:pt>
                  <c:pt idx="6">
                    <c:v> 1,498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1,469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1,549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14,922 </c:v>
                  </c:pt>
                  <c:pt idx="1">
                    <c:v> 17,867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-16.5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19,800 </c:v>
                  </c:pt>
                  <c:pt idx="12">
                    <c:v> 14,500 </c:v>
                  </c:pt>
                  <c:pt idx="13">
                    <c:v> 18,900 </c:v>
                  </c:pt>
                </c:lvl>
                <c:lvl>
                  <c:pt idx="8">
                    <c:v>680g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7,173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1,994 </c:v>
                  </c:pt>
                  <c:pt idx="4">
                    <c:v> 38.5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9,598 </c:v>
                  </c:pt>
                  <c:pt idx="1">
                    <c:v> 12,109 </c:v>
                  </c:pt>
                  <c:pt idx="2">
                    <c:v>↓</c:v>
                  </c:pt>
                  <c:pt idx="3">
                    <c:v> 2,511 </c:v>
                  </c:pt>
                  <c:pt idx="4">
                    <c:v>-20.7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12,909 </c:v>
                  </c:pt>
                  <c:pt idx="1">
                    <c:v> 11,866 </c:v>
                  </c:pt>
                  <c:pt idx="2">
                    <c:v>↑</c:v>
                  </c:pt>
                  <c:pt idx="3">
                    <c:v> 1,043 </c:v>
                  </c:pt>
                  <c:pt idx="4">
                    <c:v> 8.8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7,990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13,750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3,268 </c:v>
                  </c:pt>
                  <c:pt idx="1">
                    <c:v> 3,146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4,580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9,689 </c:v>
                  </c:pt>
                  <c:pt idx="2">
                    <c:v>↑</c:v>
                  </c:pt>
                  <c:pt idx="3">
                    <c:v> 3,167 </c:v>
                  </c:pt>
                  <c:pt idx="4">
                    <c:v> 32.7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2,341 </c:v>
                  </c:pt>
                  <c:pt idx="1">
                    <c:v> 1,953 </c:v>
                  </c:pt>
                  <c:pt idx="2">
                    <c:v>↑</c:v>
                  </c:pt>
                  <c:pt idx="3">
                    <c:v> 388 </c:v>
                  </c:pt>
                  <c:pt idx="4">
                    <c:v> 19.9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2,480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3,436 </c:v>
                  </c:pt>
                  <c:pt idx="1">
                    <c:v> 2,947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16.6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1,262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-16.5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1,100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4,540 </c:v>
                  </c:pt>
                  <c:pt idx="1">
                    <c:v> 4,276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6.2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6,300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1,341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4,809 </c:v>
                  </c:pt>
                  <c:pt idx="1">
                    <c:v> 4,757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8,269 </c:v>
                  </c:pt>
                  <c:pt idx="1">
                    <c:v> 7,236 </c:v>
                  </c:pt>
                  <c:pt idx="2">
                    <c:v>↑</c:v>
                  </c:pt>
                  <c:pt idx="3">
                    <c:v> 1,033 </c:v>
                  </c:pt>
                  <c:pt idx="4">
                    <c:v> 14.3 </c:v>
                  </c:pt>
                  <c:pt idx="5">
                    <c:v> 9,000 </c:v>
                  </c:pt>
                  <c:pt idx="6">
                    <c:v> 13,000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30,569 </c:v>
                  </c:pt>
                  <c:pt idx="1">
                    <c:v> 29,547 </c:v>
                  </c:pt>
                  <c:pt idx="2">
                    <c:v>↑</c:v>
                  </c:pt>
                  <c:pt idx="3">
                    <c:v> 1,022 </c:v>
                  </c:pt>
                  <c:pt idx="4">
                    <c:v> 3.5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28,900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1,978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2.0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5,466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4.8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2,290 </c:v>
                  </c:pt>
                  <c:pt idx="13">
                    <c:v> 6,980 </c:v>
                  </c:pt>
                </c:lvl>
                <c:lvl>
                  <c:pt idx="5">
                    <c:v>800g</c:v>
                  </c:pt>
                  <c:pt idx="6">
                    <c:v>1.1kg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  <c:pt idx="13">
                    <c:v>1.1kg</c:v>
                  </c:pt>
                </c:lvl>
                <c:lvl>
                  <c:pt idx="0">
                    <c:v> 5,690 </c:v>
                  </c:pt>
                  <c:pt idx="1">
                    <c:v> 5,701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1,760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9,671 </c:v>
                  </c:pt>
                  <c:pt idx="1">
                    <c:v> 10,037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-3.7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8,800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7,400</c:v>
                  </c:pt>
                  <c:pt idx="12">
                    <c:v>한우등심 100g 6,650</c:v>
                  </c:pt>
                  <c:pt idx="13">
                    <c:v>100g 9,200</c:v>
                  </c:pt>
                </c:lvl>
                <c:lvl>
                  <c:pt idx="0">
                    <c:v> 44,194 </c:v>
                  </c:pt>
                  <c:pt idx="1">
                    <c:v> 42,711 </c:v>
                  </c:pt>
                  <c:pt idx="2">
                    <c:v>↑</c:v>
                  </c:pt>
                  <c:pt idx="3">
                    <c:v> 1,483 </c:v>
                  </c:pt>
                  <c:pt idx="4">
                    <c:v> 3.5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37,000 </c:v>
                  </c:pt>
                  <c:pt idx="12">
                    <c:v> 33,250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300g</c:v>
                  </c:pt>
                  <c:pt idx="9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8,482 </c:v>
                  </c:pt>
                  <c:pt idx="1">
                    <c:v> 8,013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5.9 </c:v>
                  </c:pt>
                  <c:pt idx="5">
                    <c:v> 12,000 </c:v>
                  </c:pt>
                  <c:pt idx="6">
                    <c:v> 7,700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2,796 </c:v>
                  </c:pt>
                  <c:pt idx="1">
                    <c:v> 3,047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-8.2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2,280 </c:v>
                  </c:pt>
                  <c:pt idx="11">
                    <c:v> 1,990 </c:v>
                  </c:pt>
                  <c:pt idx="12">
                    <c:v> 2,495 </c:v>
                  </c:pt>
                  <c:pt idx="13">
                    <c:v> 3,900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1,730 </c:v>
                  </c:pt>
                  <c:pt idx="1">
                    <c:v> 1,882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-8.1 </c:v>
                  </c:pt>
                  <c:pt idx="5">
                    <c:v> 3,000 </c:v>
                  </c:pt>
                  <c:pt idx="6">
                    <c:v> 750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1,780 </c:v>
                  </c:pt>
                  <c:pt idx="10">
                    <c:v> 1,576 </c:v>
                  </c:pt>
                  <c:pt idx="11">
                    <c:v> 1,470 </c:v>
                  </c:pt>
                  <c:pt idx="12">
                    <c:v> 1,798 </c:v>
                  </c:pt>
                  <c:pt idx="13">
                    <c:v> 700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3,834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1,014 </c:v>
                  </c:pt>
                  <c:pt idx="4">
                    <c:v> 36.0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1,268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1,180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2,303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18.3 </c:v>
                  </c:pt>
                  <c:pt idx="5">
                    <c:v> 1,500 </c:v>
                  </c:pt>
                  <c:pt idx="6">
                    <c:v> 2,400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2,890 </c:v>
                  </c:pt>
                  <c:pt idx="13">
                    <c:v> 2,580 </c:v>
                  </c:pt>
                </c:lvl>
                <c:lvl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1,847 </c:v>
                  </c:pt>
                  <c:pt idx="1">
                    <c:v> 2,173 </c:v>
                  </c:pt>
                  <c:pt idx="2">
                    <c:v>↓</c:v>
                  </c:pt>
                  <c:pt idx="3">
                    <c:v> 327 </c:v>
                  </c:pt>
                  <c:pt idx="4">
                    <c:v>-15.0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2,150 </c:v>
                  </c:pt>
                  <c:pt idx="11">
                    <c:v> 1,480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-3.6 </c:v>
                  </c:pt>
                  <c:pt idx="5">
                    <c:v> 7,000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2,154 </c:v>
                  </c:pt>
                  <c:pt idx="1">
                    <c:v> 2,064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4.4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56,711 </c:v>
                  </c:pt>
                  <c:pt idx="1">
                    <c:v> 58,767 </c:v>
                  </c:pt>
                  <c:pt idx="2">
                    <c:v>↓</c:v>
                  </c:pt>
                  <c:pt idx="3">
                    <c:v> 2,056 </c:v>
                  </c:pt>
                  <c:pt idx="4">
                    <c:v>-3.5 </c:v>
                  </c:pt>
                  <c:pt idx="5">
                    <c:v> 64,000 </c:v>
                  </c:pt>
                  <c:pt idx="6">
                    <c:v> 56,900 </c:v>
                  </c:pt>
                  <c:pt idx="7">
                    <c:v> 72,900 </c:v>
                  </c:pt>
                  <c:pt idx="8">
                    <c:v> 59,900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9일</c:v>
                  </c:pt>
                  <c:pt idx="6">
                    <c:v>08월 08일</c:v>
                  </c:pt>
                  <c:pt idx="7">
                    <c:v>08월 06일</c:v>
                  </c:pt>
                  <c:pt idx="8">
                    <c:v>08월 07일</c:v>
                  </c:pt>
                  <c:pt idx="9">
                    <c:v>08월 06일</c:v>
                  </c:pt>
                  <c:pt idx="10">
                    <c:v>08월 05일</c:v>
                  </c:pt>
                  <c:pt idx="11">
                    <c:v>08월 09일</c:v>
                  </c:pt>
                  <c:pt idx="12">
                    <c:v>08월 05일</c:v>
                  </c:pt>
                  <c:pt idx="13">
                    <c:v>08월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1349.7777777777778</c:v>
                </c:pt>
                <c:pt idx="1">
                  <c:v>1343.1111111111111</c:v>
                </c:pt>
                <c:pt idx="2" formatCode="General">
                  <c:v>0</c:v>
                </c:pt>
                <c:pt idx="3">
                  <c:v>6.6666666666667425</c:v>
                </c:pt>
                <c:pt idx="4" formatCode="_-* #,##0.0_-;\-* #,##0.0_-;_-* &quot;-&quot;_-;_-@_-">
                  <c:v>0.5</c:v>
                </c:pt>
                <c:pt idx="5">
                  <c:v>1319</c:v>
                </c:pt>
                <c:pt idx="6">
                  <c:v>1367</c:v>
                </c:pt>
                <c:pt idx="7">
                  <c:v>1298</c:v>
                </c:pt>
                <c:pt idx="8">
                  <c:v>1485</c:v>
                </c:pt>
                <c:pt idx="9">
                  <c:v>1309</c:v>
                </c:pt>
                <c:pt idx="10">
                  <c:v>1349</c:v>
                </c:pt>
                <c:pt idx="11">
                  <c:v>1295</c:v>
                </c:pt>
                <c:pt idx="12">
                  <c:v>1409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782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-5.3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1,489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1,479 </c:v>
                  </c:pt>
                  <c:pt idx="6">
                    <c:v> 1,498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1,469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1,549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14,922 </c:v>
                  </c:pt>
                  <c:pt idx="1">
                    <c:v> 17,867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-16.5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19,800 </c:v>
                  </c:pt>
                  <c:pt idx="12">
                    <c:v> 14,500 </c:v>
                  </c:pt>
                  <c:pt idx="13">
                    <c:v> 18,900 </c:v>
                  </c:pt>
                </c:lvl>
                <c:lvl>
                  <c:pt idx="8">
                    <c:v>680g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7,173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1,994 </c:v>
                  </c:pt>
                  <c:pt idx="4">
                    <c:v> 38.5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9,598 </c:v>
                  </c:pt>
                  <c:pt idx="1">
                    <c:v> 12,109 </c:v>
                  </c:pt>
                  <c:pt idx="2">
                    <c:v>↓</c:v>
                  </c:pt>
                  <c:pt idx="3">
                    <c:v> 2,511 </c:v>
                  </c:pt>
                  <c:pt idx="4">
                    <c:v>-20.7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12,909 </c:v>
                  </c:pt>
                  <c:pt idx="1">
                    <c:v> 11,866 </c:v>
                  </c:pt>
                  <c:pt idx="2">
                    <c:v>↑</c:v>
                  </c:pt>
                  <c:pt idx="3">
                    <c:v> 1,043 </c:v>
                  </c:pt>
                  <c:pt idx="4">
                    <c:v> 8.8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7,990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13,750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3,268 </c:v>
                  </c:pt>
                  <c:pt idx="1">
                    <c:v> 3,146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4,580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9,689 </c:v>
                  </c:pt>
                  <c:pt idx="2">
                    <c:v>↑</c:v>
                  </c:pt>
                  <c:pt idx="3">
                    <c:v> 3,167 </c:v>
                  </c:pt>
                  <c:pt idx="4">
                    <c:v> 32.7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2,341 </c:v>
                  </c:pt>
                  <c:pt idx="1">
                    <c:v> 1,953 </c:v>
                  </c:pt>
                  <c:pt idx="2">
                    <c:v>↑</c:v>
                  </c:pt>
                  <c:pt idx="3">
                    <c:v> 388 </c:v>
                  </c:pt>
                  <c:pt idx="4">
                    <c:v> 19.9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2,480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3,436 </c:v>
                  </c:pt>
                  <c:pt idx="1">
                    <c:v> 2,947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16.6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1,262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-16.5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1,100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4,540 </c:v>
                  </c:pt>
                  <c:pt idx="1">
                    <c:v> 4,276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6.2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6,300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1,341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4,809 </c:v>
                  </c:pt>
                  <c:pt idx="1">
                    <c:v> 4,757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8,269 </c:v>
                  </c:pt>
                  <c:pt idx="1">
                    <c:v> 7,236 </c:v>
                  </c:pt>
                  <c:pt idx="2">
                    <c:v>↑</c:v>
                  </c:pt>
                  <c:pt idx="3">
                    <c:v> 1,033 </c:v>
                  </c:pt>
                  <c:pt idx="4">
                    <c:v> 14.3 </c:v>
                  </c:pt>
                  <c:pt idx="5">
                    <c:v> 9,000 </c:v>
                  </c:pt>
                  <c:pt idx="6">
                    <c:v> 13,000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30,569 </c:v>
                  </c:pt>
                  <c:pt idx="1">
                    <c:v> 29,547 </c:v>
                  </c:pt>
                  <c:pt idx="2">
                    <c:v>↑</c:v>
                  </c:pt>
                  <c:pt idx="3">
                    <c:v> 1,022 </c:v>
                  </c:pt>
                  <c:pt idx="4">
                    <c:v> 3.5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28,900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1,978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2.0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5,466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4.8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2,290 </c:v>
                  </c:pt>
                  <c:pt idx="13">
                    <c:v> 6,980 </c:v>
                  </c:pt>
                </c:lvl>
                <c:lvl>
                  <c:pt idx="5">
                    <c:v>800g</c:v>
                  </c:pt>
                  <c:pt idx="6">
                    <c:v>1.1kg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  <c:pt idx="13">
                    <c:v>1.1kg</c:v>
                  </c:pt>
                </c:lvl>
                <c:lvl>
                  <c:pt idx="0">
                    <c:v> 5,690 </c:v>
                  </c:pt>
                  <c:pt idx="1">
                    <c:v> 5,701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1,760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9,671 </c:v>
                  </c:pt>
                  <c:pt idx="1">
                    <c:v> 10,037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-3.7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8,800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7,400</c:v>
                  </c:pt>
                  <c:pt idx="12">
                    <c:v>한우등심 100g 6,650</c:v>
                  </c:pt>
                  <c:pt idx="13">
                    <c:v>100g 9,200</c:v>
                  </c:pt>
                </c:lvl>
                <c:lvl>
                  <c:pt idx="0">
                    <c:v> 44,194 </c:v>
                  </c:pt>
                  <c:pt idx="1">
                    <c:v> 42,711 </c:v>
                  </c:pt>
                  <c:pt idx="2">
                    <c:v>↑</c:v>
                  </c:pt>
                  <c:pt idx="3">
                    <c:v> 1,483 </c:v>
                  </c:pt>
                  <c:pt idx="4">
                    <c:v> 3.5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37,000 </c:v>
                  </c:pt>
                  <c:pt idx="12">
                    <c:v> 33,250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300g</c:v>
                  </c:pt>
                  <c:pt idx="9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8,482 </c:v>
                  </c:pt>
                  <c:pt idx="1">
                    <c:v> 8,013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5.9 </c:v>
                  </c:pt>
                  <c:pt idx="5">
                    <c:v> 12,000 </c:v>
                  </c:pt>
                  <c:pt idx="6">
                    <c:v> 7,700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2,796 </c:v>
                  </c:pt>
                  <c:pt idx="1">
                    <c:v> 3,047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-8.2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2,280 </c:v>
                  </c:pt>
                  <c:pt idx="11">
                    <c:v> 1,990 </c:v>
                  </c:pt>
                  <c:pt idx="12">
                    <c:v> 2,495 </c:v>
                  </c:pt>
                  <c:pt idx="13">
                    <c:v> 3,900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1,730 </c:v>
                  </c:pt>
                  <c:pt idx="1">
                    <c:v> 1,882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-8.1 </c:v>
                  </c:pt>
                  <c:pt idx="5">
                    <c:v> 3,000 </c:v>
                  </c:pt>
                  <c:pt idx="6">
                    <c:v> 750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1,780 </c:v>
                  </c:pt>
                  <c:pt idx="10">
                    <c:v> 1,576 </c:v>
                  </c:pt>
                  <c:pt idx="11">
                    <c:v> 1,470 </c:v>
                  </c:pt>
                  <c:pt idx="12">
                    <c:v> 1,798 </c:v>
                  </c:pt>
                  <c:pt idx="13">
                    <c:v> 700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3,834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1,014 </c:v>
                  </c:pt>
                  <c:pt idx="4">
                    <c:v> 36.0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1,268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1,180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2,303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18.3 </c:v>
                  </c:pt>
                  <c:pt idx="5">
                    <c:v> 1,500 </c:v>
                  </c:pt>
                  <c:pt idx="6">
                    <c:v> 2,400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2,890 </c:v>
                  </c:pt>
                  <c:pt idx="13">
                    <c:v> 2,580 </c:v>
                  </c:pt>
                </c:lvl>
                <c:lvl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1,847 </c:v>
                  </c:pt>
                  <c:pt idx="1">
                    <c:v> 2,173 </c:v>
                  </c:pt>
                  <c:pt idx="2">
                    <c:v>↓</c:v>
                  </c:pt>
                  <c:pt idx="3">
                    <c:v> 327 </c:v>
                  </c:pt>
                  <c:pt idx="4">
                    <c:v>-15.0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2,150 </c:v>
                  </c:pt>
                  <c:pt idx="11">
                    <c:v> 1,480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-3.6 </c:v>
                  </c:pt>
                  <c:pt idx="5">
                    <c:v> 7,000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2,154 </c:v>
                  </c:pt>
                  <c:pt idx="1">
                    <c:v> 2,064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4.4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56,711 </c:v>
                  </c:pt>
                  <c:pt idx="1">
                    <c:v> 58,767 </c:v>
                  </c:pt>
                  <c:pt idx="2">
                    <c:v>↓</c:v>
                  </c:pt>
                  <c:pt idx="3">
                    <c:v> 2,056 </c:v>
                  </c:pt>
                  <c:pt idx="4">
                    <c:v>-3.5 </c:v>
                  </c:pt>
                  <c:pt idx="5">
                    <c:v> 64,000 </c:v>
                  </c:pt>
                  <c:pt idx="6">
                    <c:v> 56,900 </c:v>
                  </c:pt>
                  <c:pt idx="7">
                    <c:v> 72,900 </c:v>
                  </c:pt>
                  <c:pt idx="8">
                    <c:v> 59,900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9일</c:v>
                  </c:pt>
                  <c:pt idx="6">
                    <c:v>08월 08일</c:v>
                  </c:pt>
                  <c:pt idx="7">
                    <c:v>08월 06일</c:v>
                  </c:pt>
                  <c:pt idx="8">
                    <c:v>08월 07일</c:v>
                  </c:pt>
                  <c:pt idx="9">
                    <c:v>08월 06일</c:v>
                  </c:pt>
                  <c:pt idx="10">
                    <c:v>08월 05일</c:v>
                  </c:pt>
                  <c:pt idx="11">
                    <c:v>08월 09일</c:v>
                  </c:pt>
                  <c:pt idx="12">
                    <c:v>08월 05일</c:v>
                  </c:pt>
                  <c:pt idx="13">
                    <c:v>08월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782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-5.3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1,489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1,479 </c:v>
                  </c:pt>
                  <c:pt idx="6">
                    <c:v> 1,498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1,469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1,549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14,922 </c:v>
                  </c:pt>
                  <c:pt idx="1">
                    <c:v> 17,867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-16.5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19,800 </c:v>
                  </c:pt>
                  <c:pt idx="12">
                    <c:v> 14,500 </c:v>
                  </c:pt>
                  <c:pt idx="13">
                    <c:v> 18,900 </c:v>
                  </c:pt>
                </c:lvl>
                <c:lvl>
                  <c:pt idx="8">
                    <c:v>680g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7,173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1,994 </c:v>
                  </c:pt>
                  <c:pt idx="4">
                    <c:v> 38.5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9,598 </c:v>
                  </c:pt>
                  <c:pt idx="1">
                    <c:v> 12,109 </c:v>
                  </c:pt>
                  <c:pt idx="2">
                    <c:v>↓</c:v>
                  </c:pt>
                  <c:pt idx="3">
                    <c:v> 2,511 </c:v>
                  </c:pt>
                  <c:pt idx="4">
                    <c:v>-20.7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12,909 </c:v>
                  </c:pt>
                  <c:pt idx="1">
                    <c:v> 11,866 </c:v>
                  </c:pt>
                  <c:pt idx="2">
                    <c:v>↑</c:v>
                  </c:pt>
                  <c:pt idx="3">
                    <c:v> 1,043 </c:v>
                  </c:pt>
                  <c:pt idx="4">
                    <c:v> 8.8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7,990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13,750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3,268 </c:v>
                  </c:pt>
                  <c:pt idx="1">
                    <c:v> 3,146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4,580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9,689 </c:v>
                  </c:pt>
                  <c:pt idx="2">
                    <c:v>↑</c:v>
                  </c:pt>
                  <c:pt idx="3">
                    <c:v> 3,167 </c:v>
                  </c:pt>
                  <c:pt idx="4">
                    <c:v> 32.7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2,341 </c:v>
                  </c:pt>
                  <c:pt idx="1">
                    <c:v> 1,953 </c:v>
                  </c:pt>
                  <c:pt idx="2">
                    <c:v>↑</c:v>
                  </c:pt>
                  <c:pt idx="3">
                    <c:v> 388 </c:v>
                  </c:pt>
                  <c:pt idx="4">
                    <c:v> 19.9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2,480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3,436 </c:v>
                  </c:pt>
                  <c:pt idx="1">
                    <c:v> 2,947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16.6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1,262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-16.5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1,100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4,540 </c:v>
                  </c:pt>
                  <c:pt idx="1">
                    <c:v> 4,276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6.2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6,300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1,341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4,809 </c:v>
                  </c:pt>
                  <c:pt idx="1">
                    <c:v> 4,757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8,269 </c:v>
                  </c:pt>
                  <c:pt idx="1">
                    <c:v> 7,236 </c:v>
                  </c:pt>
                  <c:pt idx="2">
                    <c:v>↑</c:v>
                  </c:pt>
                  <c:pt idx="3">
                    <c:v> 1,033 </c:v>
                  </c:pt>
                  <c:pt idx="4">
                    <c:v> 14.3 </c:v>
                  </c:pt>
                  <c:pt idx="5">
                    <c:v> 9,000 </c:v>
                  </c:pt>
                  <c:pt idx="6">
                    <c:v> 13,000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30,569 </c:v>
                  </c:pt>
                  <c:pt idx="1">
                    <c:v> 29,547 </c:v>
                  </c:pt>
                  <c:pt idx="2">
                    <c:v>↑</c:v>
                  </c:pt>
                  <c:pt idx="3">
                    <c:v> 1,022 </c:v>
                  </c:pt>
                  <c:pt idx="4">
                    <c:v> 3.5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28,900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1,978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2.0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5,466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4.8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2,290 </c:v>
                  </c:pt>
                  <c:pt idx="13">
                    <c:v> 6,980 </c:v>
                  </c:pt>
                </c:lvl>
                <c:lvl>
                  <c:pt idx="5">
                    <c:v>800g</c:v>
                  </c:pt>
                  <c:pt idx="6">
                    <c:v>1.1kg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  <c:pt idx="13">
                    <c:v>1.1kg</c:v>
                  </c:pt>
                </c:lvl>
                <c:lvl>
                  <c:pt idx="0">
                    <c:v> 5,690 </c:v>
                  </c:pt>
                  <c:pt idx="1">
                    <c:v> 5,701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1,760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9,671 </c:v>
                  </c:pt>
                  <c:pt idx="1">
                    <c:v> 10,037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-3.7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8,800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7,400</c:v>
                  </c:pt>
                  <c:pt idx="12">
                    <c:v>한우등심 100g 6,650</c:v>
                  </c:pt>
                  <c:pt idx="13">
                    <c:v>100g 9,200</c:v>
                  </c:pt>
                </c:lvl>
                <c:lvl>
                  <c:pt idx="0">
                    <c:v> 44,194 </c:v>
                  </c:pt>
                  <c:pt idx="1">
                    <c:v> 42,711 </c:v>
                  </c:pt>
                  <c:pt idx="2">
                    <c:v>↑</c:v>
                  </c:pt>
                  <c:pt idx="3">
                    <c:v> 1,483 </c:v>
                  </c:pt>
                  <c:pt idx="4">
                    <c:v> 3.5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37,000 </c:v>
                  </c:pt>
                  <c:pt idx="12">
                    <c:v> 33,250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300g</c:v>
                  </c:pt>
                  <c:pt idx="9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8,482 </c:v>
                  </c:pt>
                  <c:pt idx="1">
                    <c:v> 8,013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5.9 </c:v>
                  </c:pt>
                  <c:pt idx="5">
                    <c:v> 12,000 </c:v>
                  </c:pt>
                  <c:pt idx="6">
                    <c:v> 7,700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2,796 </c:v>
                  </c:pt>
                  <c:pt idx="1">
                    <c:v> 3,047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-8.2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2,280 </c:v>
                  </c:pt>
                  <c:pt idx="11">
                    <c:v> 1,990 </c:v>
                  </c:pt>
                  <c:pt idx="12">
                    <c:v> 2,495 </c:v>
                  </c:pt>
                  <c:pt idx="13">
                    <c:v> 3,900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1,730 </c:v>
                  </c:pt>
                  <c:pt idx="1">
                    <c:v> 1,882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-8.1 </c:v>
                  </c:pt>
                  <c:pt idx="5">
                    <c:v> 3,000 </c:v>
                  </c:pt>
                  <c:pt idx="6">
                    <c:v> 750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1,780 </c:v>
                  </c:pt>
                  <c:pt idx="10">
                    <c:v> 1,576 </c:v>
                  </c:pt>
                  <c:pt idx="11">
                    <c:v> 1,470 </c:v>
                  </c:pt>
                  <c:pt idx="12">
                    <c:v> 1,798 </c:v>
                  </c:pt>
                  <c:pt idx="13">
                    <c:v> 700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3,834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1,014 </c:v>
                  </c:pt>
                  <c:pt idx="4">
                    <c:v> 36.0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1,268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1,180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2,303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18.3 </c:v>
                  </c:pt>
                  <c:pt idx="5">
                    <c:v> 1,500 </c:v>
                  </c:pt>
                  <c:pt idx="6">
                    <c:v> 2,400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2,890 </c:v>
                  </c:pt>
                  <c:pt idx="13">
                    <c:v> 2,580 </c:v>
                  </c:pt>
                </c:lvl>
                <c:lvl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1,847 </c:v>
                  </c:pt>
                  <c:pt idx="1">
                    <c:v> 2,173 </c:v>
                  </c:pt>
                  <c:pt idx="2">
                    <c:v>↓</c:v>
                  </c:pt>
                  <c:pt idx="3">
                    <c:v> 327 </c:v>
                  </c:pt>
                  <c:pt idx="4">
                    <c:v>-15.0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2,150 </c:v>
                  </c:pt>
                  <c:pt idx="11">
                    <c:v> 1,480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-3.6 </c:v>
                  </c:pt>
                  <c:pt idx="5">
                    <c:v> 7,000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2,154 </c:v>
                  </c:pt>
                  <c:pt idx="1">
                    <c:v> 2,064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4.4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56,711 </c:v>
                  </c:pt>
                  <c:pt idx="1">
                    <c:v> 58,767 </c:v>
                  </c:pt>
                  <c:pt idx="2">
                    <c:v>↓</c:v>
                  </c:pt>
                  <c:pt idx="3">
                    <c:v> 2,056 </c:v>
                  </c:pt>
                  <c:pt idx="4">
                    <c:v>-3.5 </c:v>
                  </c:pt>
                  <c:pt idx="5">
                    <c:v> 64,000 </c:v>
                  </c:pt>
                  <c:pt idx="6">
                    <c:v> 56,900 </c:v>
                  </c:pt>
                  <c:pt idx="7">
                    <c:v> 72,900 </c:v>
                  </c:pt>
                  <c:pt idx="8">
                    <c:v> 59,900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9일</c:v>
                  </c:pt>
                  <c:pt idx="6">
                    <c:v>08월 08일</c:v>
                  </c:pt>
                  <c:pt idx="7">
                    <c:v>08월 06일</c:v>
                  </c:pt>
                  <c:pt idx="8">
                    <c:v>08월 07일</c:v>
                  </c:pt>
                  <c:pt idx="9">
                    <c:v>08월 06일</c:v>
                  </c:pt>
                  <c:pt idx="10">
                    <c:v>08월 05일</c:v>
                  </c:pt>
                  <c:pt idx="11">
                    <c:v>08월 09일</c:v>
                  </c:pt>
                  <c:pt idx="12">
                    <c:v>08월 05일</c:v>
                  </c:pt>
                  <c:pt idx="13">
                    <c:v>08월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782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-5.3 </c:v>
                  </c:pt>
                  <c:pt idx="5">
                    <c:v> 980 </c:v>
                  </c:pt>
                  <c:pt idx="6">
                    <c:v>-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1,159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1,498 </c:v>
                  </c:pt>
                  <c:pt idx="1">
                    <c:v> 1,489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1,479 </c:v>
                  </c:pt>
                  <c:pt idx="6">
                    <c:v> 1,498 </c:v>
                  </c:pt>
                  <c:pt idx="7">
                    <c:v> 1,468 </c:v>
                  </c:pt>
                  <c:pt idx="8">
                    <c:v> 1,596 </c:v>
                  </c:pt>
                  <c:pt idx="9">
                    <c:v> 1,469 </c:v>
                  </c:pt>
                  <c:pt idx="10">
                    <c:v> 1,489 </c:v>
                  </c:pt>
                  <c:pt idx="11">
                    <c:v> 1,449 </c:v>
                  </c:pt>
                  <c:pt idx="12">
                    <c:v> 1,549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14,922 </c:v>
                  </c:pt>
                  <c:pt idx="1">
                    <c:v> 17,867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-16.5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19,800 </c:v>
                  </c:pt>
                  <c:pt idx="12">
                    <c:v> 14,500 </c:v>
                  </c:pt>
                  <c:pt idx="13">
                    <c:v> 18,900 </c:v>
                  </c:pt>
                </c:lvl>
                <c:lvl>
                  <c:pt idx="8">
                    <c:v>680g</c:v>
                  </c:pt>
                  <c:pt idx="10">
                    <c:v>680g</c:v>
                  </c:pt>
                  <c:pt idx="11">
                    <c:v>680g</c:v>
                  </c:pt>
                  <c:pt idx="12">
                    <c:v>1+1</c:v>
                  </c:pt>
                </c:lvl>
                <c:lvl>
                  <c:pt idx="0">
                    <c:v> 7,173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1,994 </c:v>
                  </c:pt>
                  <c:pt idx="4">
                    <c:v> 38.5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11,900 </c:v>
                  </c:pt>
                  <c:pt idx="13">
                    <c:v> 5,950 </c:v>
                  </c:pt>
                </c:lvl>
                <c:lvl>
                  <c:pt idx="5">
                    <c:v>2.1kg</c:v>
                  </c:pt>
                  <c:pt idx="6">
                    <c:v>4.5kg</c:v>
                  </c:pt>
                  <c:pt idx="8">
                    <c:v>4L 용기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9,598 </c:v>
                  </c:pt>
                  <c:pt idx="1">
                    <c:v> 12,109 </c:v>
                  </c:pt>
                  <c:pt idx="2">
                    <c:v>↓</c:v>
                  </c:pt>
                  <c:pt idx="3">
                    <c:v> 2,511 </c:v>
                  </c:pt>
                  <c:pt idx="4">
                    <c:v>-20.7 </c:v>
                  </c:pt>
                  <c:pt idx="5">
                    <c:v> 6,500 </c:v>
                  </c:pt>
                  <c:pt idx="6">
                    <c:v> 12,500 </c:v>
                  </c:pt>
                  <c:pt idx="7">
                    <c:v> 7,900 </c:v>
                  </c:pt>
                  <c:pt idx="8">
                    <c:v> 7,980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12,909 </c:v>
                  </c:pt>
                  <c:pt idx="1">
                    <c:v> 11,866 </c:v>
                  </c:pt>
                  <c:pt idx="2">
                    <c:v>↑</c:v>
                  </c:pt>
                  <c:pt idx="3">
                    <c:v> 1,043 </c:v>
                  </c:pt>
                  <c:pt idx="4">
                    <c:v> 8.8 </c:v>
                  </c:pt>
                  <c:pt idx="5">
                    <c:v> 12,000 </c:v>
                  </c:pt>
                  <c:pt idx="6">
                    <c:v> 15,900 </c:v>
                  </c:pt>
                  <c:pt idx="7">
                    <c:v> 11,500 </c:v>
                  </c:pt>
                  <c:pt idx="8">
                    <c:v> 7,990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13,750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3,268 </c:v>
                  </c:pt>
                  <c:pt idx="1">
                    <c:v> 3,146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4,580 </c:v>
                  </c:pt>
                  <c:pt idx="12">
                    <c:v> 3,490 </c:v>
                  </c:pt>
                  <c:pt idx="13">
                    <c:v> 4,580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9,689 </c:v>
                  </c:pt>
                  <c:pt idx="2">
                    <c:v>↑</c:v>
                  </c:pt>
                  <c:pt idx="3">
                    <c:v> 3,167 </c:v>
                  </c:pt>
                  <c:pt idx="4">
                    <c:v> 32.7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300g</c:v>
                  </c:pt>
                </c:lvl>
                <c:lvl>
                  <c:pt idx="0">
                    <c:v> 2,341 </c:v>
                  </c:pt>
                  <c:pt idx="1">
                    <c:v> 1,953 </c:v>
                  </c:pt>
                  <c:pt idx="2">
                    <c:v>↑</c:v>
                  </c:pt>
                  <c:pt idx="3">
                    <c:v> 388 </c:v>
                  </c:pt>
                  <c:pt idx="4">
                    <c:v> 19.9 </c:v>
                  </c:pt>
                  <c:pt idx="5">
                    <c:v> 2,400 </c:v>
                  </c:pt>
                  <c:pt idx="6">
                    <c:v> 2,980 </c:v>
                  </c:pt>
                  <c:pt idx="7">
                    <c:v> 2,390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2,480 </c:v>
                  </c:pt>
                  <c:pt idx="11">
                    <c:v> 1,890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3,436 </c:v>
                  </c:pt>
                  <c:pt idx="1">
                    <c:v> 2,947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16.6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1,053 </c:v>
                  </c:pt>
                  <c:pt idx="1">
                    <c:v> 1,262 </c:v>
                  </c:pt>
                  <c:pt idx="2">
                    <c:v>↓</c:v>
                  </c:pt>
                  <c:pt idx="3">
                    <c:v> 209 </c:v>
                  </c:pt>
                  <c:pt idx="4">
                    <c:v>-16.5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1,100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4,540 </c:v>
                  </c:pt>
                  <c:pt idx="1">
                    <c:v> 4,276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6.2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3,190 </c:v>
                  </c:pt>
                  <c:pt idx="8">
                    <c:v> 3,550 </c:v>
                  </c:pt>
                  <c:pt idx="9">
                    <c:v> 6,300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1,341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4,809 </c:v>
                  </c:pt>
                  <c:pt idx="1">
                    <c:v> 4,757 </c:v>
                  </c:pt>
                  <c:pt idx="2">
                    <c:v>↑</c:v>
                  </c:pt>
                  <c:pt idx="3">
                    <c:v> 52 </c:v>
                  </c:pt>
                  <c:pt idx="4">
                    <c:v> 1.1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4,950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8,269 </c:v>
                  </c:pt>
                  <c:pt idx="1">
                    <c:v> 7,236 </c:v>
                  </c:pt>
                  <c:pt idx="2">
                    <c:v>↑</c:v>
                  </c:pt>
                  <c:pt idx="3">
                    <c:v> 1,033 </c:v>
                  </c:pt>
                  <c:pt idx="4">
                    <c:v> 14.3 </c:v>
                  </c:pt>
                  <c:pt idx="5">
                    <c:v> 9,000 </c:v>
                  </c:pt>
                  <c:pt idx="6">
                    <c:v> 13,000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30,569 </c:v>
                  </c:pt>
                  <c:pt idx="1">
                    <c:v> 29,547 </c:v>
                  </c:pt>
                  <c:pt idx="2">
                    <c:v>↑</c:v>
                  </c:pt>
                  <c:pt idx="3">
                    <c:v> 1,022 </c:v>
                  </c:pt>
                  <c:pt idx="4">
                    <c:v> 3.5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28,900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1,978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2.0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5,466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249 </c:v>
                  </c:pt>
                  <c:pt idx="4">
                    <c:v> 4.8 </c:v>
                  </c:pt>
                  <c:pt idx="5">
                    <c:v> 5,000 </c:v>
                  </c:pt>
                  <c:pt idx="6">
                    <c:v> 4,280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2,290 </c:v>
                  </c:pt>
                  <c:pt idx="13">
                    <c:v> 6,980 </c:v>
                  </c:pt>
                </c:lvl>
                <c:lvl>
                  <c:pt idx="5">
                    <c:v>800g</c:v>
                  </c:pt>
                  <c:pt idx="6">
                    <c:v>1.1kg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  <c:pt idx="13">
                    <c:v>1.1kg</c:v>
                  </c:pt>
                </c:lvl>
                <c:lvl>
                  <c:pt idx="0">
                    <c:v> 5,690 </c:v>
                  </c:pt>
                  <c:pt idx="1">
                    <c:v> 5,701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2,300</c:v>
                  </c:pt>
                  <c:pt idx="8">
                    <c:v>100g 2,000</c:v>
                  </c:pt>
                  <c:pt idx="9">
                    <c:v>100g 1,880</c:v>
                  </c:pt>
                  <c:pt idx="10">
                    <c:v>100g 1,680</c:v>
                  </c:pt>
                  <c:pt idx="11">
                    <c:v>100g 1,760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9,671 </c:v>
                  </c:pt>
                  <c:pt idx="1">
                    <c:v> 10,037 </c:v>
                  </c:pt>
                  <c:pt idx="2">
                    <c:v>↓</c:v>
                  </c:pt>
                  <c:pt idx="3">
                    <c:v> 367 </c:v>
                  </c:pt>
                  <c:pt idx="4">
                    <c:v>-3.7 </c:v>
                  </c:pt>
                  <c:pt idx="5">
                    <c:v> 10,000 </c:v>
                  </c:pt>
                  <c:pt idx="6">
                    <c:v> 11,585 </c:v>
                  </c:pt>
                  <c:pt idx="7">
                    <c:v> 11,500 </c:v>
                  </c:pt>
                  <c:pt idx="8">
                    <c:v> 10,000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8,800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8,000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7,400</c:v>
                  </c:pt>
                  <c:pt idx="12">
                    <c:v>한우등심 100g 6,650</c:v>
                  </c:pt>
                  <c:pt idx="13">
                    <c:v>100g 9,200</c:v>
                  </c:pt>
                </c:lvl>
                <c:lvl>
                  <c:pt idx="0">
                    <c:v> 44,194 </c:v>
                  </c:pt>
                  <c:pt idx="1">
                    <c:v> 42,711 </c:v>
                  </c:pt>
                  <c:pt idx="2">
                    <c:v>↑</c:v>
                  </c:pt>
                  <c:pt idx="3">
                    <c:v> 1,483 </c:v>
                  </c:pt>
                  <c:pt idx="4">
                    <c:v> 3.5 </c:v>
                  </c:pt>
                  <c:pt idx="5">
                    <c:v> 40,000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44,500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37,000 </c:v>
                  </c:pt>
                  <c:pt idx="12">
                    <c:v> 33,250 </c:v>
                  </c:pt>
                  <c:pt idx="13">
                    <c:v> 46,000 </c:v>
                  </c:pt>
                </c:lvl>
                <c:lvl>
                  <c:pt idx="5">
                    <c:v>1box</c:v>
                  </c:pt>
                  <c:pt idx="6">
                    <c:v>300g</c:v>
                  </c:pt>
                  <c:pt idx="9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8,482 </c:v>
                  </c:pt>
                  <c:pt idx="1">
                    <c:v> 8,013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5.9 </c:v>
                  </c:pt>
                  <c:pt idx="5">
                    <c:v> 12,000 </c:v>
                  </c:pt>
                  <c:pt idx="6">
                    <c:v> 7,700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2,796 </c:v>
                  </c:pt>
                  <c:pt idx="1">
                    <c:v> 3,047 </c:v>
                  </c:pt>
                  <c:pt idx="2">
                    <c:v>↓</c:v>
                  </c:pt>
                  <c:pt idx="3">
                    <c:v> 251 </c:v>
                  </c:pt>
                  <c:pt idx="4">
                    <c:v>-8.2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5,000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2,280 </c:v>
                  </c:pt>
                  <c:pt idx="11">
                    <c:v> 1,990 </c:v>
                  </c:pt>
                  <c:pt idx="12">
                    <c:v> 2,495 </c:v>
                  </c:pt>
                  <c:pt idx="13">
                    <c:v> 3,900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1,730 </c:v>
                  </c:pt>
                  <c:pt idx="1">
                    <c:v> 1,882 </c:v>
                  </c:pt>
                  <c:pt idx="2">
                    <c:v>↓</c:v>
                  </c:pt>
                  <c:pt idx="3">
                    <c:v> 152 </c:v>
                  </c:pt>
                  <c:pt idx="4">
                    <c:v>-8.1 </c:v>
                  </c:pt>
                  <c:pt idx="5">
                    <c:v> 3,000 </c:v>
                  </c:pt>
                  <c:pt idx="6">
                    <c:v> 750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1,780 </c:v>
                  </c:pt>
                  <c:pt idx="10">
                    <c:v> 1,576 </c:v>
                  </c:pt>
                  <c:pt idx="11">
                    <c:v> 1,470 </c:v>
                  </c:pt>
                  <c:pt idx="12">
                    <c:v> 1,798 </c:v>
                  </c:pt>
                  <c:pt idx="13">
                    <c:v> 700 </c:v>
                  </c:pt>
                </c:lvl>
                <c:lvl>
                  <c:pt idx="6">
                    <c:v>1포기</c:v>
                  </c:pt>
                  <c:pt idx="7">
                    <c:v>3개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3,834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1,014 </c:v>
                  </c:pt>
                  <c:pt idx="4">
                    <c:v> 36.0 </c:v>
                  </c:pt>
                  <c:pt idx="5">
                    <c:v> 3,500 </c:v>
                  </c:pt>
                  <c:pt idx="6">
                    <c:v> 3,800 </c:v>
                  </c:pt>
                  <c:pt idx="7">
                    <c:v> 10,000 </c:v>
                  </c:pt>
                  <c:pt idx="8">
                    <c:v> 3,000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1,268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1,180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2,303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18.3 </c:v>
                  </c:pt>
                  <c:pt idx="5">
                    <c:v> 1,500 </c:v>
                  </c:pt>
                  <c:pt idx="6">
                    <c:v> 2,400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2,880 </c:v>
                  </c:pt>
                  <c:pt idx="11">
                    <c:v> 2,480 </c:v>
                  </c:pt>
                  <c:pt idx="12">
                    <c:v> 2,890 </c:v>
                  </c:pt>
                  <c:pt idx="13">
                    <c:v> 2,580 </c:v>
                  </c:pt>
                </c:lvl>
                <c:lvl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1,847 </c:v>
                  </c:pt>
                  <c:pt idx="1">
                    <c:v> 2,173 </c:v>
                  </c:pt>
                  <c:pt idx="2">
                    <c:v>↓</c:v>
                  </c:pt>
                  <c:pt idx="3">
                    <c:v> 327 </c:v>
                  </c:pt>
                  <c:pt idx="4">
                    <c:v>-15.0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2,150 </c:v>
                  </c:pt>
                  <c:pt idx="11">
                    <c:v> 1,480 </c:v>
                  </c:pt>
                  <c:pt idx="12">
                    <c:v> 2,590 </c:v>
                  </c:pt>
                  <c:pt idx="13">
                    <c:v> 2,400 </c:v>
                  </c:pt>
                </c:lvl>
                <c:lvl>
                  <c:pt idx="7">
                    <c:v>800g</c:v>
                  </c:pt>
                  <c:pt idx="9">
                    <c:v>300g</c:v>
                  </c:pt>
                  <c:pt idx="11">
                    <c:v>450g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-3.6 </c:v>
                  </c:pt>
                  <c:pt idx="5">
                    <c:v> 7,000 </c:v>
                  </c:pt>
                  <c:pt idx="6">
                    <c:v> 5,980 </c:v>
                  </c:pt>
                  <c:pt idx="7">
                    <c:v> 5,000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2,500 </c:v>
                  </c:pt>
                </c:lvl>
                <c:lvl>
                  <c:pt idx="6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2,154 </c:v>
                  </c:pt>
                  <c:pt idx="1">
                    <c:v> 2,064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4.4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2,490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56,711 </c:v>
                  </c:pt>
                  <c:pt idx="1">
                    <c:v> 58,767 </c:v>
                  </c:pt>
                  <c:pt idx="2">
                    <c:v>↓</c:v>
                  </c:pt>
                  <c:pt idx="3">
                    <c:v> 2,056 </c:v>
                  </c:pt>
                  <c:pt idx="4">
                    <c:v>-3.5 </c:v>
                  </c:pt>
                  <c:pt idx="5">
                    <c:v> 64,000 </c:v>
                  </c:pt>
                  <c:pt idx="6">
                    <c:v> 56,900 </c:v>
                  </c:pt>
                  <c:pt idx="7">
                    <c:v> 72,900 </c:v>
                  </c:pt>
                  <c:pt idx="8">
                    <c:v> 59,900 </c:v>
                  </c:pt>
                  <c:pt idx="9">
                    <c:v> 54,000 </c:v>
                  </c:pt>
                  <c:pt idx="10">
                    <c:v> 48,900 </c:v>
                  </c:pt>
                  <c:pt idx="11">
                    <c:v> 49,900 </c:v>
                  </c:pt>
                  <c:pt idx="12">
                    <c:v> 49,900 </c:v>
                  </c:pt>
                  <c:pt idx="13">
                    <c:v> 54,000 </c:v>
                  </c:pt>
                </c:lvl>
                <c:lvl>
                  <c:pt idx="5">
                    <c:v>8월 9일</c:v>
                  </c:pt>
                  <c:pt idx="6">
                    <c:v>08월 08일</c:v>
                  </c:pt>
                  <c:pt idx="7">
                    <c:v>08월 06일</c:v>
                  </c:pt>
                  <c:pt idx="8">
                    <c:v>08월 07일</c:v>
                  </c:pt>
                  <c:pt idx="9">
                    <c:v>08월 06일</c:v>
                  </c:pt>
                  <c:pt idx="10">
                    <c:v>08월 05일</c:v>
                  </c:pt>
                  <c:pt idx="11">
                    <c:v>08월 09일</c:v>
                  </c:pt>
                  <c:pt idx="12">
                    <c:v>08월 05일</c:v>
                  </c:pt>
                  <c:pt idx="13">
                    <c:v>08월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194752"/>
        <c:axId val="139196288"/>
      </c:barChart>
      <c:catAx>
        <c:axId val="139194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39196288"/>
        <c:crosses val="autoZero"/>
        <c:auto val="1"/>
        <c:lblAlgn val="ctr"/>
        <c:lblOffset val="100"/>
        <c:noMultiLvlLbl val="0"/>
      </c:catAx>
      <c:valAx>
        <c:axId val="13919628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39194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Q71" sqref="Q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177</v>
      </c>
      <c r="J3" s="29">
        <v>43685</v>
      </c>
      <c r="K3" s="29">
        <v>43683</v>
      </c>
      <c r="L3" s="29">
        <v>43684</v>
      </c>
      <c r="M3" s="29">
        <v>43683</v>
      </c>
      <c r="N3" s="29">
        <v>43682</v>
      </c>
      <c r="O3" s="29">
        <v>43686</v>
      </c>
      <c r="P3" s="29">
        <v>43682</v>
      </c>
      <c r="Q3" s="29">
        <v>43684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56711.111111111109</v>
      </c>
      <c r="E4" s="3">
        <v>58766.666666666664</v>
      </c>
      <c r="F4" s="4" t="str">
        <f>IF((D4-E4)&lt;0,"↓",IF((D4-E4)&gt;0,"↑",""))</f>
        <v>↓</v>
      </c>
      <c r="G4" s="5">
        <f>ABS(D4-E4)</f>
        <v>2055.5555555555547</v>
      </c>
      <c r="H4" s="26">
        <f>ROUND(((D4-E4)/E4)*100,1)</f>
        <v>-3.5</v>
      </c>
      <c r="I4" s="13">
        <v>64000</v>
      </c>
      <c r="J4" s="13">
        <v>56900</v>
      </c>
      <c r="K4" s="13">
        <v>72900</v>
      </c>
      <c r="L4" s="13">
        <v>59900</v>
      </c>
      <c r="M4" s="13">
        <v>54000</v>
      </c>
      <c r="N4" s="13">
        <v>48900</v>
      </c>
      <c r="O4" s="13">
        <v>49900</v>
      </c>
      <c r="P4" s="13">
        <v>49900</v>
      </c>
      <c r="Q4" s="13">
        <v>54000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111</v>
      </c>
      <c r="M5" s="13" t="s">
        <v>141</v>
      </c>
      <c r="N5" s="13" t="s">
        <v>101</v>
      </c>
      <c r="O5" s="13" t="s">
        <v>191</v>
      </c>
      <c r="P5" s="13" t="s">
        <v>175</v>
      </c>
      <c r="Q5" s="13" t="s">
        <v>128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2154.4444444444443</v>
      </c>
      <c r="E6" s="3">
        <v>2064.4444444444443</v>
      </c>
      <c r="F6" s="4" t="str">
        <f>IF((D6-E6)&lt;0,"↓",IF((D6-E6)&gt;0,"↑",""))</f>
        <v>↑</v>
      </c>
      <c r="G6" s="5">
        <f>ABS(D6-E6)</f>
        <v>90</v>
      </c>
      <c r="H6" s="26">
        <f>ROUND(((D6-E6)/E6)*100,1)</f>
        <v>4.4000000000000004</v>
      </c>
      <c r="I6" s="13">
        <v>2500</v>
      </c>
      <c r="J6" s="13">
        <v>1980</v>
      </c>
      <c r="K6" s="13">
        <v>2490</v>
      </c>
      <c r="L6" s="13">
        <v>2000</v>
      </c>
      <c r="M6" s="13">
        <v>2000</v>
      </c>
      <c r="N6" s="13">
        <v>2180</v>
      </c>
      <c r="O6" s="13">
        <v>1950</v>
      </c>
      <c r="P6" s="13">
        <v>2290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/>
      <c r="J7" s="13" t="s">
        <v>157</v>
      </c>
      <c r="K7" s="13"/>
      <c r="L7" s="13"/>
      <c r="M7" s="13"/>
      <c r="N7" s="13" t="s">
        <v>189</v>
      </c>
      <c r="O7" s="13" t="s">
        <v>158</v>
      </c>
      <c r="P7" s="13"/>
      <c r="Q7" s="13" t="s">
        <v>151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4867.7777777777774</v>
      </c>
      <c r="E8" s="3">
        <v>5047.7777777777774</v>
      </c>
      <c r="F8" s="4" t="str">
        <f>IF((D8-E8)&lt;0,"↓",IF((D8-E8)&gt;0,"↑",""))</f>
        <v>↓</v>
      </c>
      <c r="G8" s="5">
        <f>ABS(D8-E8)</f>
        <v>180</v>
      </c>
      <c r="H8" s="26">
        <f>ROUND(((D8-E8)/E8)*100,1)</f>
        <v>-3.6</v>
      </c>
      <c r="I8" s="13">
        <v>7000</v>
      </c>
      <c r="J8" s="13">
        <v>5980</v>
      </c>
      <c r="K8" s="13">
        <v>5000</v>
      </c>
      <c r="L8" s="13">
        <v>5980</v>
      </c>
      <c r="M8" s="13">
        <v>2500</v>
      </c>
      <c r="N8" s="13">
        <v>1880</v>
      </c>
      <c r="O8" s="13">
        <v>5980</v>
      </c>
      <c r="P8" s="13">
        <v>6990</v>
      </c>
      <c r="Q8" s="13">
        <v>2500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 t="s">
        <v>138</v>
      </c>
      <c r="L9" s="13"/>
      <c r="M9" s="13" t="s">
        <v>132</v>
      </c>
      <c r="N9" s="13"/>
      <c r="O9" s="15" t="s">
        <v>192</v>
      </c>
      <c r="P9" s="13"/>
      <c r="Q9" s="13" t="s">
        <v>115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1846.6666666666667</v>
      </c>
      <c r="E10" s="3">
        <v>2173.3333333333335</v>
      </c>
      <c r="F10" s="4" t="str">
        <f>IF((D10-E10)&lt;0,"↓",IF((D10-E10)&gt;0,"↑",""))</f>
        <v>↓</v>
      </c>
      <c r="G10" s="5">
        <f>ABS(D10-E10)</f>
        <v>326.66666666666674</v>
      </c>
      <c r="H10" s="26">
        <f>ROUND(((D10-E10)/E10)*100,1)</f>
        <v>-15</v>
      </c>
      <c r="I10" s="13">
        <v>1000</v>
      </c>
      <c r="J10" s="13">
        <v>1200</v>
      </c>
      <c r="K10" s="13">
        <v>2000</v>
      </c>
      <c r="L10" s="13">
        <v>2000</v>
      </c>
      <c r="M10" s="13">
        <v>1800</v>
      </c>
      <c r="N10" s="13">
        <v>2150</v>
      </c>
      <c r="O10" s="13">
        <v>1480</v>
      </c>
      <c r="P10" s="13">
        <v>2590</v>
      </c>
      <c r="Q10" s="13">
        <v>2400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 t="s">
        <v>150</v>
      </c>
      <c r="Q11" s="13" t="s">
        <v>203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2303.3333333333335</v>
      </c>
      <c r="E12" s="3">
        <v>1947.7777777777778</v>
      </c>
      <c r="F12" s="4" t="str">
        <f>IF((D12-E12)&lt;0,"↓",IF((D12-E12)&gt;0,"↑",""))</f>
        <v>↑</v>
      </c>
      <c r="G12" s="5">
        <f>ABS(D12-E12)</f>
        <v>355.55555555555566</v>
      </c>
      <c r="H12" s="26">
        <f>ROUND(((D12-E12)/E12)*100,1)</f>
        <v>18.3</v>
      </c>
      <c r="I12" s="13">
        <v>1500</v>
      </c>
      <c r="J12" s="13">
        <v>2400</v>
      </c>
      <c r="K12" s="13">
        <v>2500</v>
      </c>
      <c r="L12" s="13">
        <v>2000</v>
      </c>
      <c r="M12" s="13">
        <v>1500</v>
      </c>
      <c r="N12" s="13">
        <v>2880</v>
      </c>
      <c r="O12" s="13">
        <v>2480</v>
      </c>
      <c r="P12" s="13">
        <v>2890</v>
      </c>
      <c r="Q12" s="13">
        <v>2580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145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1267.7777777777778</v>
      </c>
      <c r="E14" s="3">
        <v>1223.3333333333333</v>
      </c>
      <c r="F14" s="4" t="str">
        <f>IF((D14-E14)&lt;0,"↓",IF((D14-E14)&gt;0,"↑",""))</f>
        <v>↑</v>
      </c>
      <c r="G14" s="5">
        <f>ABS(D14-E14)</f>
        <v>44.444444444444571</v>
      </c>
      <c r="H14" s="26">
        <f>ROUND(((D14-E14)/E14)*100,1)</f>
        <v>3.6</v>
      </c>
      <c r="I14" s="13">
        <v>1000</v>
      </c>
      <c r="J14" s="13">
        <v>1400</v>
      </c>
      <c r="K14" s="13">
        <v>1500</v>
      </c>
      <c r="L14" s="13">
        <v>1000</v>
      </c>
      <c r="M14" s="13">
        <v>1180</v>
      </c>
      <c r="N14" s="13">
        <v>1180</v>
      </c>
      <c r="O14" s="13">
        <v>1280</v>
      </c>
      <c r="P14" s="13">
        <v>1490</v>
      </c>
      <c r="Q14" s="13">
        <v>1380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3834.4444444444443</v>
      </c>
      <c r="E16" s="3">
        <v>2820</v>
      </c>
      <c r="F16" s="4" t="str">
        <f>IF((D16-E16)&lt;0,"↓",IF((D16-E16)&gt;0,"↑",""))</f>
        <v>↑</v>
      </c>
      <c r="G16" s="5">
        <f>ABS(D16-E16)</f>
        <v>1014.4444444444443</v>
      </c>
      <c r="H16" s="26">
        <f>ROUND(((D16-E16)/E16)*100,1)</f>
        <v>36</v>
      </c>
      <c r="I16" s="13">
        <v>3500</v>
      </c>
      <c r="J16" s="13">
        <v>3800</v>
      </c>
      <c r="K16" s="13">
        <v>10000</v>
      </c>
      <c r="L16" s="13">
        <v>3000</v>
      </c>
      <c r="M16" s="13">
        <v>2780</v>
      </c>
      <c r="N16" s="13">
        <v>2980</v>
      </c>
      <c r="O16" s="13">
        <v>2480</v>
      </c>
      <c r="P16" s="13">
        <v>2990</v>
      </c>
      <c r="Q16" s="13">
        <v>2980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 t="s">
        <v>181</v>
      </c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1730.4444444444443</v>
      </c>
      <c r="E18" s="3">
        <v>1882.4444444444443</v>
      </c>
      <c r="F18" s="4" t="str">
        <f>IF((D18-E18)&lt;0,"↓",IF((D18-E18)&gt;0,"↑",""))</f>
        <v>↓</v>
      </c>
      <c r="G18" s="5">
        <f>ABS(D18-E18)</f>
        <v>152</v>
      </c>
      <c r="H18" s="26">
        <f>ROUND(((D18-E18)/E18)*100,1)</f>
        <v>-8.1</v>
      </c>
      <c r="I18" s="13">
        <v>3000</v>
      </c>
      <c r="J18" s="13">
        <v>750</v>
      </c>
      <c r="K18" s="13">
        <v>2000</v>
      </c>
      <c r="L18" s="13">
        <v>2500</v>
      </c>
      <c r="M18" s="13">
        <v>1780</v>
      </c>
      <c r="N18" s="13">
        <v>1576</v>
      </c>
      <c r="O18" s="13">
        <v>1470</v>
      </c>
      <c r="P18" s="13">
        <v>1798</v>
      </c>
      <c r="Q18" s="13">
        <v>700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2796.1111111111113</v>
      </c>
      <c r="E20" s="3">
        <v>3046.6666666666665</v>
      </c>
      <c r="F20" s="4" t="str">
        <f>IF((D20-E20)&lt;0,"↓",IF((D20-E20)&gt;0,"↑",""))</f>
        <v>↓</v>
      </c>
      <c r="G20" s="5">
        <f>ABS(D20-E20)</f>
        <v>250.5555555555552</v>
      </c>
      <c r="H20" s="26">
        <f>ROUND(((D20-E20)/E20)*100,1)</f>
        <v>-8.1999999999999993</v>
      </c>
      <c r="I20" s="13">
        <v>2000</v>
      </c>
      <c r="J20" s="13">
        <v>3000</v>
      </c>
      <c r="K20" s="13">
        <v>5000</v>
      </c>
      <c r="L20" s="13">
        <v>2000</v>
      </c>
      <c r="M20" s="13">
        <v>2500</v>
      </c>
      <c r="N20" s="13">
        <v>2280</v>
      </c>
      <c r="O20" s="13">
        <v>1990</v>
      </c>
      <c r="P20" s="13">
        <v>2495</v>
      </c>
      <c r="Q20" s="13">
        <v>3900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8482.2222222222226</v>
      </c>
      <c r="E22" s="3">
        <v>8013.333333333333</v>
      </c>
      <c r="F22" s="4" t="str">
        <f>IF((D22-E22)&lt;0,"↓",IF((D22-E22)&gt;0,"↑",""))</f>
        <v>↑</v>
      </c>
      <c r="G22" s="5">
        <f>ABS(D22-E22)</f>
        <v>468.8888888888896</v>
      </c>
      <c r="H22" s="26">
        <f>ROUND(((D22-E22)/E22)*100,1)</f>
        <v>5.9</v>
      </c>
      <c r="I22" s="13">
        <v>12000</v>
      </c>
      <c r="J22" s="13">
        <v>7700</v>
      </c>
      <c r="K22" s="13">
        <v>1000</v>
      </c>
      <c r="L22" s="13">
        <v>10000</v>
      </c>
      <c r="M22" s="13">
        <v>6980</v>
      </c>
      <c r="N22" s="13">
        <v>6980</v>
      </c>
      <c r="O22" s="13">
        <v>10800</v>
      </c>
      <c r="P22" s="13">
        <v>13900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136</v>
      </c>
      <c r="J23" s="20" t="s">
        <v>180</v>
      </c>
      <c r="K23" s="20"/>
      <c r="L23" s="20"/>
      <c r="M23" s="32" t="s">
        <v>122</v>
      </c>
      <c r="N23" s="23"/>
      <c r="O23" s="20" t="s">
        <v>127</v>
      </c>
      <c r="P23" s="20" t="s">
        <v>197</v>
      </c>
      <c r="Q23" s="32" t="s">
        <v>131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44194.444444444445</v>
      </c>
      <c r="E24" s="3">
        <v>42711.111111111109</v>
      </c>
      <c r="F24" s="4" t="str">
        <f>IF((D24-E24)&lt;0,"↓",IF((D24-E24)&gt;0,"↑",""))</f>
        <v>↑</v>
      </c>
      <c r="G24" s="5">
        <f>ABS(D24-E24)</f>
        <v>1483.3333333333358</v>
      </c>
      <c r="H24" s="26">
        <f>ROUND(((D24-E24)/E24)*100,1)</f>
        <v>3.5</v>
      </c>
      <c r="I24" s="13">
        <v>40000</v>
      </c>
      <c r="J24" s="13">
        <v>49500</v>
      </c>
      <c r="K24" s="13">
        <v>47500</v>
      </c>
      <c r="L24" s="13">
        <v>44500</v>
      </c>
      <c r="M24" s="31">
        <v>46000</v>
      </c>
      <c r="N24" s="13">
        <v>54000</v>
      </c>
      <c r="O24" s="13">
        <v>37000</v>
      </c>
      <c r="P24" s="13">
        <v>33250</v>
      </c>
      <c r="Q24" s="31">
        <v>46000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178</v>
      </c>
      <c r="J25" s="33" t="s">
        <v>159</v>
      </c>
      <c r="K25" s="33" t="s">
        <v>182</v>
      </c>
      <c r="L25" s="16" t="s">
        <v>184</v>
      </c>
      <c r="M25" s="18" t="s">
        <v>168</v>
      </c>
      <c r="N25" s="16" t="s">
        <v>170</v>
      </c>
      <c r="O25" s="33" t="s">
        <v>193</v>
      </c>
      <c r="P25" s="16" t="s">
        <v>198</v>
      </c>
      <c r="Q25" s="34" t="s">
        <v>204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9670.5555555555547</v>
      </c>
      <c r="E26" s="3">
        <v>10037.222222222223</v>
      </c>
      <c r="F26" s="4" t="str">
        <f>IF((D26-E26)&lt;0,"↓",IF((D26-E26)&gt;0,"↑",""))</f>
        <v>↓</v>
      </c>
      <c r="G26" s="5">
        <f>ABS(D26-E26)</f>
        <v>366.66666666666788</v>
      </c>
      <c r="H26" s="26">
        <f>ROUND(((D26-E26)/E26)*100,1)</f>
        <v>-3.7</v>
      </c>
      <c r="I26" s="13">
        <v>10000</v>
      </c>
      <c r="J26" s="13">
        <v>11585</v>
      </c>
      <c r="K26" s="13">
        <v>11500</v>
      </c>
      <c r="L26" s="13">
        <v>10000</v>
      </c>
      <c r="M26" s="31">
        <v>9400</v>
      </c>
      <c r="N26" s="13">
        <v>8400</v>
      </c>
      <c r="O26" s="13">
        <v>8800</v>
      </c>
      <c r="P26" s="13">
        <v>7950</v>
      </c>
      <c r="Q26" s="31">
        <v>9400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154</v>
      </c>
      <c r="J27" s="33" t="s">
        <v>160</v>
      </c>
      <c r="K27" s="33" t="s">
        <v>183</v>
      </c>
      <c r="L27" s="16" t="s">
        <v>185</v>
      </c>
      <c r="M27" s="16" t="s">
        <v>188</v>
      </c>
      <c r="N27" s="16" t="s">
        <v>190</v>
      </c>
      <c r="O27" s="16" t="s">
        <v>194</v>
      </c>
      <c r="P27" s="16" t="s">
        <v>199</v>
      </c>
      <c r="Q27" s="16" t="s">
        <v>188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5690</v>
      </c>
      <c r="E28" s="3">
        <v>5701.1111111111113</v>
      </c>
      <c r="F28" s="4" t="str">
        <f>IF((D28-E28)&lt;0,"↓",IF((D28-E28)&gt;0,"↑",""))</f>
        <v>↓</v>
      </c>
      <c r="G28" s="5">
        <f>ABS(D28-E28)</f>
        <v>11.111111111111313</v>
      </c>
      <c r="H28" s="26">
        <f>ROUND(((D28-E28)/E28)*100,1)</f>
        <v>-0.2</v>
      </c>
      <c r="I28" s="13">
        <v>4500</v>
      </c>
      <c r="J28" s="13">
        <v>6900</v>
      </c>
      <c r="K28" s="13">
        <v>6000</v>
      </c>
      <c r="L28" s="13">
        <v>6000</v>
      </c>
      <c r="M28" s="13">
        <v>5980</v>
      </c>
      <c r="N28" s="13">
        <v>5880</v>
      </c>
      <c r="O28" s="13">
        <v>3980</v>
      </c>
      <c r="P28" s="13">
        <v>5990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 t="s">
        <v>179</v>
      </c>
      <c r="J29" s="13" t="s">
        <v>130</v>
      </c>
      <c r="K29" s="13"/>
      <c r="L29" s="13"/>
      <c r="M29" s="13"/>
      <c r="N29" s="13" t="s">
        <v>116</v>
      </c>
      <c r="O29" s="13" t="s">
        <v>195</v>
      </c>
      <c r="P29" s="13" t="s">
        <v>200</v>
      </c>
      <c r="Q29" s="13" t="s">
        <v>126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5465.5555555555557</v>
      </c>
      <c r="E30" s="3">
        <v>5216.666666666667</v>
      </c>
      <c r="F30" s="4" t="str">
        <f>IF((D30-E30)&lt;0,"↓",IF((D30-E30)&gt;0,"↑",""))</f>
        <v>↑</v>
      </c>
      <c r="G30" s="5">
        <f>ABS(D30-E30)</f>
        <v>248.88888888888869</v>
      </c>
      <c r="H30" s="26">
        <f>ROUND(((D30-E30)/E30)*100,1)</f>
        <v>4.8</v>
      </c>
      <c r="I30" s="13">
        <v>5000</v>
      </c>
      <c r="J30" s="13">
        <v>4280</v>
      </c>
      <c r="K30" s="13">
        <v>5000</v>
      </c>
      <c r="L30" s="13">
        <v>5000</v>
      </c>
      <c r="M30" s="13">
        <v>6980</v>
      </c>
      <c r="N30" s="13">
        <v>5680</v>
      </c>
      <c r="O30" s="13">
        <v>7980</v>
      </c>
      <c r="P30" s="13">
        <v>2290</v>
      </c>
      <c r="Q30" s="13">
        <v>6980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123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1977.7777777777778</v>
      </c>
      <c r="E34" s="3">
        <v>1938.8888888888889</v>
      </c>
      <c r="F34" s="4" t="str">
        <f>IF((D34-E34)&lt;0,"↓",IF((D34-E34)&gt;0,"↑",""))</f>
        <v>↑</v>
      </c>
      <c r="G34" s="5">
        <f>ABS(D34-E34)</f>
        <v>38.888888888888914</v>
      </c>
      <c r="H34" s="26">
        <f>ROUND(((D34-E34)/E34)*100,1)</f>
        <v>2</v>
      </c>
      <c r="I34" s="13">
        <v>2000</v>
      </c>
      <c r="J34" s="13">
        <v>1980</v>
      </c>
      <c r="K34" s="13">
        <v>2000</v>
      </c>
      <c r="L34" s="13">
        <v>2000</v>
      </c>
      <c r="M34" s="13">
        <v>1980</v>
      </c>
      <c r="N34" s="13">
        <v>1980</v>
      </c>
      <c r="O34" s="13">
        <v>1980</v>
      </c>
      <c r="P34" s="13">
        <v>1900</v>
      </c>
      <c r="Q34" s="13">
        <v>1980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169</v>
      </c>
      <c r="N35" s="13" t="s">
        <v>171</v>
      </c>
      <c r="O35" s="13"/>
      <c r="P35" s="13"/>
      <c r="Q35" s="13" t="s">
        <v>169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30568.888888888891</v>
      </c>
      <c r="E36" s="3">
        <v>29546.666666666668</v>
      </c>
      <c r="F36" s="4" t="str">
        <f>IF((D36-E36)&lt;0,"↓",IF((D36-E36)&gt;0,"↑",""))</f>
        <v>↑</v>
      </c>
      <c r="G36" s="5">
        <f>ABS(D36-E36)</f>
        <v>1022.2222222222226</v>
      </c>
      <c r="H36" s="26">
        <f>ROUND(((D36-E36)/E36)*100,1)</f>
        <v>3.5</v>
      </c>
      <c r="I36" s="13">
        <v>28000</v>
      </c>
      <c r="J36" s="13">
        <v>26800</v>
      </c>
      <c r="K36" s="13">
        <v>28000</v>
      </c>
      <c r="L36" s="13">
        <v>28900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8268.8888888888887</v>
      </c>
      <c r="E38" s="3">
        <v>7235.5555555555557</v>
      </c>
      <c r="F38" s="4" t="str">
        <f>IF((D38-E38)&lt;0,"↓",IF((D38-E38)&gt;0,"↑",""))</f>
        <v>↑</v>
      </c>
      <c r="G38" s="5">
        <f>ABS(D38-E38)</f>
        <v>1033.333333333333</v>
      </c>
      <c r="H38" s="26">
        <f>ROUND(((D38-E38)/E38)*100,1)</f>
        <v>14.3</v>
      </c>
      <c r="I38" s="13">
        <v>9000</v>
      </c>
      <c r="J38" s="13">
        <v>13000</v>
      </c>
      <c r="K38" s="13">
        <v>10000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124</v>
      </c>
      <c r="N39" s="25" t="s">
        <v>137</v>
      </c>
      <c r="O39" s="15" t="s">
        <v>109</v>
      </c>
      <c r="P39" s="15" t="s">
        <v>137</v>
      </c>
      <c r="Q39" s="15" t="s">
        <v>95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4808.8888888888887</v>
      </c>
      <c r="E40" s="3">
        <v>4756.666666666667</v>
      </c>
      <c r="F40" s="4" t="str">
        <f>IF((D40-E40)&lt;0,"↓",IF((D40-E40)&gt;0,"↑",""))</f>
        <v>↑</v>
      </c>
      <c r="G40" s="5">
        <f>ABS(D40-E40)</f>
        <v>52.222222222221717</v>
      </c>
      <c r="H40" s="26">
        <f>ROUND(((D40-E40)/E40)*100,1)</f>
        <v>1.1000000000000001</v>
      </c>
      <c r="I40" s="13">
        <v>4800</v>
      </c>
      <c r="J40" s="13">
        <v>4580</v>
      </c>
      <c r="K40" s="13">
        <v>4950</v>
      </c>
      <c r="L40" s="13">
        <v>4950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1341.1111111111111</v>
      </c>
      <c r="E42" s="3">
        <v>1330</v>
      </c>
      <c r="F42" s="4" t="str">
        <f>IF((D42-E42)&lt;0,"↓",IF((D42-E42)&gt;0,"↑",""))</f>
        <v>↑</v>
      </c>
      <c r="G42" s="5">
        <f>ABS(D42-E42)</f>
        <v>11.111111111111086</v>
      </c>
      <c r="H42" s="26">
        <f>ROUND(((D42-E42)/E42)*100,1)</f>
        <v>0.8</v>
      </c>
      <c r="I42" s="13">
        <v>1450</v>
      </c>
      <c r="J42" s="13">
        <v>1250</v>
      </c>
      <c r="K42" s="13">
        <v>1580</v>
      </c>
      <c r="L42" s="13">
        <v>1380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4540</v>
      </c>
      <c r="E44" s="3">
        <v>4275.5555555555557</v>
      </c>
      <c r="F44" s="4" t="str">
        <f>IF((D44-E44)&lt;0,"↓",IF((D44-E44)&gt;0,"↑",""))</f>
        <v>↑</v>
      </c>
      <c r="G44" s="5">
        <f>ABS(D44-E44)</f>
        <v>264.44444444444434</v>
      </c>
      <c r="H44" s="26">
        <f>ROUND(((D44-E44)/E44)*100,1)</f>
        <v>6.2</v>
      </c>
      <c r="I44" s="13">
        <v>3900</v>
      </c>
      <c r="J44" s="13">
        <v>3680</v>
      </c>
      <c r="K44" s="13">
        <v>3190</v>
      </c>
      <c r="L44" s="13">
        <v>3550</v>
      </c>
      <c r="M44" s="13">
        <v>6300</v>
      </c>
      <c r="N44" s="13">
        <v>6280</v>
      </c>
      <c r="O44" s="13">
        <v>3780</v>
      </c>
      <c r="P44" s="13">
        <v>3900</v>
      </c>
      <c r="Q44" s="13">
        <v>6280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/>
      <c r="N45" s="13" t="s">
        <v>146</v>
      </c>
      <c r="O45" s="13" t="s">
        <v>120</v>
      </c>
      <c r="P45" s="13"/>
      <c r="Q45" s="13" t="s">
        <v>196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1053.3333333333333</v>
      </c>
      <c r="E46" s="3">
        <v>1262.2222222222222</v>
      </c>
      <c r="F46" s="4" t="str">
        <f>IF((D46-E46)&lt;0,"↓",IF((D46-E46)&gt;0,"↑",""))</f>
        <v>↓</v>
      </c>
      <c r="G46" s="5">
        <f>ABS(D46-E46)</f>
        <v>208.88888888888891</v>
      </c>
      <c r="H46" s="26">
        <f>ROUND(((D46-E46)/E46)*100,1)</f>
        <v>-16.5</v>
      </c>
      <c r="I46" s="13">
        <v>1100</v>
      </c>
      <c r="J46" s="13">
        <v>1000</v>
      </c>
      <c r="K46" s="13">
        <v>1150</v>
      </c>
      <c r="L46" s="13">
        <v>1100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164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3435.5555555555557</v>
      </c>
      <c r="E48" s="3">
        <v>2946.6666666666665</v>
      </c>
      <c r="F48" s="4" t="str">
        <f>IF((D48-E48)&lt;0,"↓",IF((D48-E48)&gt;0,"↑",""))</f>
        <v>↑</v>
      </c>
      <c r="G48" s="5">
        <f>ABS(D48-E48)</f>
        <v>488.88888888888914</v>
      </c>
      <c r="H48" s="26">
        <f>ROUND(((D48-E48)/E48)*100,1)</f>
        <v>16.600000000000001</v>
      </c>
      <c r="I48" s="13">
        <v>3350</v>
      </c>
      <c r="J48" s="13">
        <v>3390</v>
      </c>
      <c r="K48" s="13">
        <v>4000</v>
      </c>
      <c r="L48" s="13">
        <v>3280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2341.1111111111113</v>
      </c>
      <c r="E50" s="3">
        <v>1953.3333333333333</v>
      </c>
      <c r="F50" s="4" t="str">
        <f>IF((D50-E50)&lt;0,"↓",IF((D50-E50)&gt;0,"↑",""))</f>
        <v>↑</v>
      </c>
      <c r="G50" s="5">
        <f>ABS(D50-E50)</f>
        <v>387.77777777777806</v>
      </c>
      <c r="H50" s="26">
        <f>ROUND(((D50-E50)/E50)*100,1)</f>
        <v>19.899999999999999</v>
      </c>
      <c r="I50" s="13">
        <v>2400</v>
      </c>
      <c r="J50" s="13">
        <v>2980</v>
      </c>
      <c r="K50" s="13">
        <v>2390</v>
      </c>
      <c r="L50" s="13">
        <v>2180</v>
      </c>
      <c r="M50" s="13">
        <v>2180</v>
      </c>
      <c r="N50" s="13">
        <v>2480</v>
      </c>
      <c r="O50" s="13">
        <v>1890</v>
      </c>
      <c r="P50" s="13">
        <v>2390</v>
      </c>
      <c r="Q50" s="13">
        <v>2180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119</v>
      </c>
      <c r="K51" s="13"/>
      <c r="L51" s="13"/>
      <c r="M51" s="13"/>
      <c r="N51" s="13"/>
      <c r="O51" s="13" t="s">
        <v>173</v>
      </c>
      <c r="P51" s="13"/>
      <c r="Q51" s="13" t="s">
        <v>180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12855.555555555555</v>
      </c>
      <c r="E52" s="3">
        <v>9688.8888888888887</v>
      </c>
      <c r="F52" s="4" t="str">
        <f>IF((D52-E52)&lt;0,"↓",IF((D52-E52)&gt;0,"↑",""))</f>
        <v>↑</v>
      </c>
      <c r="G52" s="5">
        <f>ABS(D52-E52)</f>
        <v>3166.6666666666661</v>
      </c>
      <c r="H52" s="26">
        <f>ROUND(((D52-E52)/E52)*100,1)</f>
        <v>32.700000000000003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3267.7777777777778</v>
      </c>
      <c r="E54" s="3">
        <v>3145.5555555555557</v>
      </c>
      <c r="F54" s="4" t="str">
        <f>IF((D54-E54)&lt;0,"↓",IF((D54-E54)&gt;0,"↑",""))</f>
        <v>↑</v>
      </c>
      <c r="G54" s="5">
        <f>ABS(D54-E54)</f>
        <v>122.22222222222217</v>
      </c>
      <c r="H54" s="26">
        <f>ROUND(((D54-E54)/E54)*100,1)</f>
        <v>3.9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4380</v>
      </c>
      <c r="O54" s="13">
        <v>4580</v>
      </c>
      <c r="P54" s="13">
        <v>3490</v>
      </c>
      <c r="Q54" s="13">
        <v>4580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 t="s">
        <v>129</v>
      </c>
      <c r="K55" s="13"/>
      <c r="L55" s="13"/>
      <c r="M55" s="13" t="s">
        <v>133</v>
      </c>
      <c r="N55" s="13" t="s">
        <v>99</v>
      </c>
      <c r="O55" s="13" t="s">
        <v>196</v>
      </c>
      <c r="P55" s="13" t="s">
        <v>115</v>
      </c>
      <c r="Q55" s="13" t="s">
        <v>153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12908.888888888889</v>
      </c>
      <c r="E56" s="3">
        <v>11865.555555555555</v>
      </c>
      <c r="F56" s="4" t="str">
        <f>IF((D56-E56)&lt;0,"↓",IF((D56-E56)&gt;0,"↑",""))</f>
        <v>↑</v>
      </c>
      <c r="G56" s="5">
        <f>ABS(D56-E56)</f>
        <v>1043.3333333333339</v>
      </c>
      <c r="H56" s="26">
        <f>ROUND(((D56-E56)/E56)*100,1)</f>
        <v>8.8000000000000007</v>
      </c>
      <c r="I56" s="13">
        <v>12000</v>
      </c>
      <c r="J56" s="13">
        <v>15900</v>
      </c>
      <c r="K56" s="13">
        <v>11500</v>
      </c>
      <c r="L56" s="13">
        <v>7990</v>
      </c>
      <c r="M56" s="13">
        <v>12780</v>
      </c>
      <c r="N56" s="13">
        <v>14700</v>
      </c>
      <c r="O56" s="13">
        <v>14780</v>
      </c>
      <c r="P56" s="13">
        <v>13750</v>
      </c>
      <c r="Q56" s="13">
        <v>12780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125</v>
      </c>
      <c r="N57" s="13"/>
      <c r="O57" s="13" t="s">
        <v>110</v>
      </c>
      <c r="Q57" s="13" t="s">
        <v>152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1400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9597.7777777777774</v>
      </c>
      <c r="E60" s="3">
        <v>12108.888888888889</v>
      </c>
      <c r="F60" s="4" t="str">
        <f>IF((D60-E60)&lt;0,"↓",IF((D60-E60)&gt;0,"↑",""))</f>
        <v>↓</v>
      </c>
      <c r="G60" s="5">
        <f>ABS(D60-E60)</f>
        <v>2511.1111111111113</v>
      </c>
      <c r="H60" s="26">
        <f>ROUND(((D60-E60)/E60)*100,1)</f>
        <v>-20.7</v>
      </c>
      <c r="I60" s="13">
        <v>6500</v>
      </c>
      <c r="J60" s="13">
        <v>12500</v>
      </c>
      <c r="K60" s="13">
        <v>7900</v>
      </c>
      <c r="L60" s="13">
        <v>7980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155</v>
      </c>
      <c r="J61" s="13" t="s">
        <v>161</v>
      </c>
      <c r="K61" s="13"/>
      <c r="L61" s="13" t="s">
        <v>140</v>
      </c>
      <c r="M61" s="13" t="s">
        <v>100</v>
      </c>
      <c r="N61" s="13" t="s">
        <v>102</v>
      </c>
      <c r="O61" s="13"/>
      <c r="P61" s="14" t="s">
        <v>176</v>
      </c>
      <c r="Q61" s="13" t="s">
        <v>134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7173.333333333333</v>
      </c>
      <c r="E62" s="3">
        <v>5178.8888888888887</v>
      </c>
      <c r="F62" s="4" t="str">
        <f>IF((D62-E62)&lt;0,"↓",IF((D62-E62)&gt;0,"↑",""))</f>
        <v>↑</v>
      </c>
      <c r="G62" s="5">
        <f>ABS(D62-E62)</f>
        <v>1994.4444444444443</v>
      </c>
      <c r="H62" s="26">
        <f>ROUND(((D62-E62)/E62)*100,1)</f>
        <v>38.5</v>
      </c>
      <c r="I62" s="13">
        <v>6500</v>
      </c>
      <c r="J62" s="13">
        <v>5980</v>
      </c>
      <c r="K62" s="13">
        <v>6500</v>
      </c>
      <c r="L62" s="13">
        <v>5980</v>
      </c>
      <c r="M62" s="13">
        <v>5950</v>
      </c>
      <c r="N62" s="13">
        <v>5900</v>
      </c>
      <c r="O62" s="13">
        <v>9900</v>
      </c>
      <c r="P62" s="13">
        <v>11900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 t="s">
        <v>186</v>
      </c>
      <c r="M63" s="13"/>
      <c r="N63" s="13" t="s">
        <v>172</v>
      </c>
      <c r="O63" s="13" t="s">
        <v>186</v>
      </c>
      <c r="P63" s="13" t="s">
        <v>196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14922.222222222223</v>
      </c>
      <c r="E64" s="3">
        <v>17866.666666666668</v>
      </c>
      <c r="F64" s="4" t="str">
        <f>IF((D64-E64)&lt;0,"↓",IF((D64-E64)&gt;0,"↑",""))</f>
        <v>↓</v>
      </c>
      <c r="G64" s="5">
        <f>ABS(D64-E64)</f>
        <v>2944.4444444444453</v>
      </c>
      <c r="H64" s="26">
        <f>ROUND(((D64-E64)/E64)*100,1)</f>
        <v>-16.5</v>
      </c>
      <c r="I64" s="13">
        <v>12000</v>
      </c>
      <c r="J64" s="13">
        <v>12900</v>
      </c>
      <c r="K64" s="13">
        <v>9900</v>
      </c>
      <c r="L64" s="13">
        <v>12900</v>
      </c>
      <c r="M64" s="13">
        <v>16900</v>
      </c>
      <c r="N64" s="13">
        <v>16500</v>
      </c>
      <c r="O64" s="13">
        <v>19800</v>
      </c>
      <c r="P64" s="13">
        <v>14500</v>
      </c>
      <c r="Q64" s="13">
        <v>18900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139</v>
      </c>
      <c r="L65" s="13" t="s">
        <v>117</v>
      </c>
      <c r="M65" s="13" t="s">
        <v>118</v>
      </c>
      <c r="N65" s="13" t="s">
        <v>121</v>
      </c>
      <c r="O65" s="13" t="s">
        <v>117</v>
      </c>
      <c r="P65" s="13" t="s">
        <v>118</v>
      </c>
      <c r="Q65" s="13" t="s">
        <v>135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1498.2222222222222</v>
      </c>
      <c r="E66" s="3">
        <v>1489.1111111111111</v>
      </c>
      <c r="F66" s="4" t="str">
        <f t="shared" si="0"/>
        <v>↑</v>
      </c>
      <c r="G66" s="5">
        <f>ABS(D66-E66)</f>
        <v>9.1111111111110858</v>
      </c>
      <c r="H66" s="26">
        <f>ROUND(((D66-E66)/E66)*100,1)</f>
        <v>0.6</v>
      </c>
      <c r="I66" s="13">
        <v>1479</v>
      </c>
      <c r="J66" s="13">
        <v>1498</v>
      </c>
      <c r="K66" s="13">
        <v>1468</v>
      </c>
      <c r="L66" s="13">
        <v>1596</v>
      </c>
      <c r="M66" s="13">
        <v>1469</v>
      </c>
      <c r="N66" s="13">
        <v>1489</v>
      </c>
      <c r="O66" s="13">
        <v>1449</v>
      </c>
      <c r="P66" s="13">
        <v>1549</v>
      </c>
      <c r="Q66" s="13">
        <v>1487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156</v>
      </c>
      <c r="J67" s="13" t="s">
        <v>162</v>
      </c>
      <c r="K67" s="13" t="s">
        <v>165</v>
      </c>
      <c r="L67" s="13" t="s">
        <v>187</v>
      </c>
      <c r="M67" s="13" t="s">
        <v>142</v>
      </c>
      <c r="N67" s="13" t="s">
        <v>147</v>
      </c>
      <c r="O67" s="13" t="s">
        <v>149</v>
      </c>
      <c r="P67" s="13" t="s">
        <v>201</v>
      </c>
      <c r="Q67" s="13" t="s">
        <v>106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782.25</v>
      </c>
      <c r="E68" s="3">
        <v>825.8</v>
      </c>
      <c r="F68" s="4" t="str">
        <f t="shared" si="0"/>
        <v>↓</v>
      </c>
      <c r="G68" s="5">
        <f>ABS(D68-E68)</f>
        <v>43.549999999999955</v>
      </c>
      <c r="H68" s="26">
        <f>ROUND(((D68-E68)/E68)*100,1)</f>
        <v>-5.3</v>
      </c>
      <c r="I68" s="13">
        <v>980</v>
      </c>
      <c r="J68" s="13" t="s">
        <v>163</v>
      </c>
      <c r="K68" s="13">
        <v>990</v>
      </c>
      <c r="L68" s="13" t="s">
        <v>163</v>
      </c>
      <c r="M68" s="13" t="s">
        <v>143</v>
      </c>
      <c r="N68" s="13" t="s">
        <v>143</v>
      </c>
      <c r="O68" s="13">
        <v>1159</v>
      </c>
      <c r="P68" s="13" t="s">
        <v>202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156</v>
      </c>
      <c r="J69" s="13" t="s">
        <v>162</v>
      </c>
      <c r="K69" s="13" t="s">
        <v>165</v>
      </c>
      <c r="L69" s="13" t="s">
        <v>187</v>
      </c>
      <c r="M69" s="13" t="s">
        <v>144</v>
      </c>
      <c r="N69" s="13" t="s">
        <v>148</v>
      </c>
      <c r="O69" s="13" t="s">
        <v>174</v>
      </c>
      <c r="P69" s="13" t="s">
        <v>201</v>
      </c>
      <c r="Q69" s="13" t="s">
        <v>106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1349.7777777777778</v>
      </c>
      <c r="E70" s="3">
        <v>1343.1111111111111</v>
      </c>
      <c r="F70" s="4" t="str">
        <f t="shared" si="0"/>
        <v>↑</v>
      </c>
      <c r="G70" s="5">
        <f>ABS(D70-E70)</f>
        <v>6.6666666666667425</v>
      </c>
      <c r="H70" s="26">
        <f>ROUND(((D70-E70)/E70)*100,1)</f>
        <v>0.5</v>
      </c>
      <c r="I70" s="13">
        <v>1319</v>
      </c>
      <c r="J70" s="13">
        <v>1367</v>
      </c>
      <c r="K70" s="13">
        <v>1298</v>
      </c>
      <c r="L70" s="13">
        <v>1485</v>
      </c>
      <c r="M70" s="13">
        <v>1309</v>
      </c>
      <c r="N70" s="13">
        <v>1349</v>
      </c>
      <c r="O70" s="13">
        <v>1295</v>
      </c>
      <c r="P70" s="13">
        <v>1409</v>
      </c>
      <c r="Q70" s="13">
        <v>1317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156</v>
      </c>
      <c r="J71" s="13" t="s">
        <v>162</v>
      </c>
      <c r="K71" s="13" t="s">
        <v>165</v>
      </c>
      <c r="L71" s="13" t="s">
        <v>187</v>
      </c>
      <c r="M71" s="13" t="s">
        <v>144</v>
      </c>
      <c r="N71" s="13" t="s">
        <v>148</v>
      </c>
      <c r="O71" s="13" t="s">
        <v>149</v>
      </c>
      <c r="P71" s="13" t="s">
        <v>201</v>
      </c>
      <c r="Q71" s="13" t="s">
        <v>106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167</v>
      </c>
      <c r="M72" s="13">
        <v>0</v>
      </c>
      <c r="N72" s="13">
        <v>0</v>
      </c>
      <c r="O72" s="13">
        <v>0</v>
      </c>
      <c r="P72" s="13">
        <v>0</v>
      </c>
      <c r="Q72" s="13" t="s">
        <v>163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156</v>
      </c>
      <c r="J73" s="13" t="s">
        <v>162</v>
      </c>
      <c r="K73" s="13" t="s">
        <v>166</v>
      </c>
      <c r="L73" s="13" t="s">
        <v>187</v>
      </c>
      <c r="M73" s="13" t="s">
        <v>142</v>
      </c>
      <c r="N73" s="13" t="s">
        <v>148</v>
      </c>
      <c r="O73" s="13" t="s">
        <v>149</v>
      </c>
      <c r="P73" s="13" t="s">
        <v>201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2019-09-24T02:32:06Z</dcterms:modified>
</cp:coreProperties>
</file>