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<sst xmlns="http://schemas.openxmlformats.org/spreadsheetml/2006/main" count="183" uniqueCount="135">
  <si>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</si>
  <si>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</si>
  <si>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</si>
  <si>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</si>
  <si>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</si>
  <si>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</si>
  <si>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</si>
  <si>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</si>
  <si>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</si>
  <si>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</si>
  <si>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</si>
  <si>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</si>
  <si>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</si>
  <si>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</si>
  <si>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</si>
  <si>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</si>
  <si>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</si>
  <si>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</si>
  <si>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</si>
  <si>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</si>
  <si>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</si>
  <si>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</si>
  <si>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</si>
  <si>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</si>
  <si>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</si>
  <si>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</si>
  <si>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</si>
  <si>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</si>
  <si>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</si>
  <si>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</si>
  <si>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</si>
  <si>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</si>
  <si>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</si>
  <si>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</si>
  <si>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</si>
  <si>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</si>
  <si>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</si>
  <si>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</si>
  <si>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</si>
  <si>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</si>
  <si>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</si>
  <si>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</si>
  <si>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</si>
  <si>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</si>
  <si>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</si>
  <si>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</si>
  <si>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</si>
  <si>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</si>
  <si>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</si>
  <si>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</si>
  <si>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</si>
  <si>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</si>
  <si>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</si>
  <si>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</si>
  <si>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</si>
  <si>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</si>
  <si>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</si>
  <si>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</si>
  <si>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</si>
  <si>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</si>
  <si>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</si>
  <si>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</si>
  <si>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</si>
  <si>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</si>
  <si>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</si>
  <si>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</si>
  <si>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</si>
  <si>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</si>
  <si>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</si>
  <si>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</si>
  <si>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</si>
  <si>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</si>
  <si>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</si>
  <si>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</si>
  <si>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</si>
  <si>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</si>
  <si>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</si>
  <si>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</si>
  <si>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</si>
  <si>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</si>
  <si>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</si>
  <si>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</si>
  <si>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</si>
  <si>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</si>
  <si>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</si>
  <si>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</si>
  <si>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</si>
  <si>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</si>
  <si>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</si>
  <si>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</si>
  <si>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</si>
  <si>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</si>
  <si>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</si>
  <si>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</si>
  <si>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</si>
  <si>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</si>
  <si>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</si>
  <si>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</si>
  <si>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</si>
  <si>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</si>
  <si>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</si>
  <si>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</si>
  <si>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</si>
  <si>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</si>
  <si>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</si>
  <si>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</si>
  <si>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</si>
  <si>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</si>
  <si>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</si>
  <si>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</si>
  <si>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</si>
  <si>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</si>
  <si>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</si>
  <si>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</si>
  <si>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</si>
  <si>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강화섬쌀 20kg</t>
    <phoneticPr fontId="2" type="noConversion"/>
  </si>
  <si>
    <t>국내산 한우 9,430원/100g</t>
    <phoneticPr fontId="2" type="noConversion"/>
  </si>
  <si>
    <t>세일 12,980원(1+1)</t>
    <phoneticPr fontId="2" type="noConversion"/>
  </si>
  <si>
    <t>2.7kg / 세일 5,680원</t>
    <phoneticPr fontId="2" type="noConversion"/>
  </si>
  <si>
    <t>세일 1,980원</t>
    <phoneticPr fontId="2" type="noConversion"/>
  </si>
  <si>
    <t>세일 10,900원</t>
    <phoneticPr fontId="2" type="noConversion"/>
  </si>
  <si>
    <t>세일 5,980</t>
    <phoneticPr fontId="2" type="noConversion"/>
  </si>
  <si>
    <t>정상가격 : 9,980원(1봉지 13개입)</t>
    <phoneticPr fontId="2" type="noConversion"/>
  </si>
  <si>
    <t>하림 1.1Kg</t>
    <phoneticPr fontId="2" type="noConversion"/>
  </si>
  <si>
    <t>뽀삐 2겹 30롤</t>
    <phoneticPr fontId="2" type="noConversion"/>
  </si>
  <si>
    <t>.</t>
    <phoneticPr fontId="2" type="noConversion"/>
  </si>
  <si>
    <t>세일 1,580원</t>
    <phoneticPr fontId="2" type="noConversion"/>
  </si>
  <si>
    <t>세일 1,980원</t>
    <phoneticPr fontId="2" type="noConversion"/>
  </si>
  <si>
    <t>세일 980원</t>
    <phoneticPr fontId="2" type="noConversion"/>
  </si>
  <si>
    <t>(3개 1망) 4,980원/정상가 8,980원</t>
    <phoneticPr fontId="2" type="noConversion"/>
  </si>
  <si>
    <t>세일 2,980원</t>
    <phoneticPr fontId="2" type="noConversion"/>
  </si>
  <si>
    <t>600g</t>
    <phoneticPr fontId="2" type="noConversion"/>
  </si>
  <si>
    <t>순수 30롤</t>
    <phoneticPr fontId="2" type="noConversion"/>
  </si>
  <si>
    <t>국내산 한우 9,230원/100g</t>
    <phoneticPr fontId="2" type="noConversion"/>
  </si>
  <si>
    <t>국내산 1,830원/100g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</si>
</sst>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1,452 </c:v>
                  </c:pt>
                  <c:pt idx="1">
                    <c:v> 1,487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-2.3 </c:v>
                  </c:pt>
                  <c:pt idx="5">
                    <c:v> 1,499 </c:v>
                  </c:pt>
                  <c:pt idx="6">
                    <c:v> 1,427 </c:v>
                  </c:pt>
                  <c:pt idx="7">
                    <c:v> 1,437 </c:v>
                  </c:pt>
                  <c:pt idx="8">
                    <c:v> 1,478 </c:v>
                  </c:pt>
                  <c:pt idx="9">
                    <c:v> 1,427 </c:v>
                  </c:pt>
                  <c:pt idx="10">
                    <c:v> 1,427 </c:v>
                  </c:pt>
                  <c:pt idx="11">
                    <c:v> 1,449 </c:v>
                  </c:pt>
                  <c:pt idx="12">
                    <c:v> 1,478 </c:v>
                  </c:pt>
                  <c:pt idx="13">
                    <c:v> 1,449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11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3,231 </c:v>
                  </c:pt>
                  <c:pt idx="1">
                    <c:v> 3,330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3,780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5,862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6,037 </c:v>
                  </c:pt>
                  <c:pt idx="1">
                    <c:v> 6,003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0.6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5,480 </c:v>
                  </c:pt>
                  <c:pt idx="11">
                    <c:v> 7,980 </c:v>
                  </c:pt>
                  <c:pt idx="12">
                    <c:v> 6,490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1,830원/100g</c:v>
                  </c:pt>
                  <c:pt idx="7">
                    <c:v>국내산 1,930원/100g</c:v>
                  </c:pt>
                </c:lvl>
                <c:lvl>
                  <c:pt idx="0">
                    <c:v> 8,957 </c:v>
                  </c:pt>
                  <c:pt idx="1">
                    <c:v> 8,307 </c:v>
                  </c:pt>
                  <c:pt idx="2">
                    <c:v>↑</c:v>
                  </c:pt>
                  <c:pt idx="3">
                    <c:v> 650 </c:v>
                  </c:pt>
                  <c:pt idx="4">
                    <c:v> 7.8 </c:v>
                  </c:pt>
                  <c:pt idx="5">
                    <c:v> 9,165 </c:v>
                  </c:pt>
                  <c:pt idx="6">
                    <c:v> 9,150 </c:v>
                  </c:pt>
                  <c:pt idx="7">
                    <c:v> 9,650 </c:v>
                  </c:pt>
                  <c:pt idx="8">
                    <c:v> 9,200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5,700 </c:v>
                  </c:pt>
                  <c:pt idx="12">
                    <c:v> 7,950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9,230원/100g</c:v>
                  </c:pt>
                  <c:pt idx="7">
                    <c:v>국내산 한우 9,430원/100g</c:v>
                  </c:pt>
                </c:lvl>
                <c:lvl>
                  <c:pt idx="0">
                    <c:v> 43,478 </c:v>
                  </c:pt>
                  <c:pt idx="1">
                    <c:v> 44,978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-3.3 </c:v>
                  </c:pt>
                  <c:pt idx="5">
                    <c:v> 44,150 </c:v>
                  </c:pt>
                  <c:pt idx="6">
                    <c:v> 46,150 </c:v>
                  </c:pt>
                  <c:pt idx="7">
                    <c:v> 47,150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42,500 </c:v>
                  </c:pt>
                  <c:pt idx="11">
                    <c:v> 29,900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1,199 </c:v>
                  </c:pt>
                  <c:pt idx="1">
                    <c:v> 1,140 </c:v>
                  </c:pt>
                  <c:pt idx="2">
                    <c:v>↑</c:v>
                  </c:pt>
                  <c:pt idx="3">
                    <c:v> 59 </c:v>
                  </c:pt>
                  <c:pt idx="4">
                    <c:v> 5.2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854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(3개 1망) 4,980원/정상가 8,980원</c:v>
                  </c:pt>
                  <c:pt idx="13">
                    <c:v>.</c:v>
                  </c:pt>
                </c:lvl>
                <c:lvl>
                  <c:pt idx="0">
                    <c:v> 2,059 </c:v>
                  </c:pt>
                  <c:pt idx="1">
                    <c:v> 2,318 </c:v>
                  </c:pt>
                  <c:pt idx="2">
                    <c:v>↓</c:v>
                  </c:pt>
                  <c:pt idx="3">
                    <c:v> 259 </c:v>
                  </c:pt>
                  <c:pt idx="4">
                    <c:v>-11.2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1,900 </c:v>
                  </c:pt>
                  <c:pt idx="10">
                    <c:v> 2,480 </c:v>
                  </c:pt>
                  <c:pt idx="11">
                    <c:v> 1,660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1,280 </c:v>
                  </c:pt>
                  <c:pt idx="1">
                    <c:v> 1,402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-8.7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1,480 </c:v>
                  </c:pt>
                  <c:pt idx="11">
                    <c:v> 1,280 </c:v>
                  </c:pt>
                  <c:pt idx="12">
                    <c:v> 1,590 </c:v>
                  </c:pt>
                  <c:pt idx="13">
                    <c:v> 1,190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2,214 </c:v>
                  </c:pt>
                  <c:pt idx="1">
                    <c:v> 2,537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-12.7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2,146 </c:v>
                  </c:pt>
                  <c:pt idx="1">
                    <c:v> 2,170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2,280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0">
                    <c:v> 8,677 </c:v>
                  </c:pt>
                  <c:pt idx="1">
                    <c:v> 9,726 </c:v>
                  </c:pt>
                  <c:pt idx="2">
                    <c:v>↓</c:v>
                  </c:pt>
                  <c:pt idx="3">
                    <c:v> 1,049 </c:v>
                  </c:pt>
                  <c:pt idx="4">
                    <c:v>-10.8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27일</c:v>
                  </c:pt>
                  <c:pt idx="6">
                    <c:v>11월 30일</c:v>
                  </c:pt>
                  <c:pt idx="7">
                    <c:v>11월 28일</c:v>
                  </c:pt>
                  <c:pt idx="8">
                    <c:v>11월 27일</c:v>
                  </c:pt>
                  <c:pt idx="9">
                    <c:v>11월 29일</c:v>
                  </c:pt>
                  <c:pt idx="10">
                    <c:v>11월 28일</c:v>
                  </c:pt>
                  <c:pt idx="11">
                    <c:v>11월 26일</c:v>
                  </c:pt>
                  <c:pt idx="12">
                    <c:v>11월 30일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1,452 </c:v>
                  </c:pt>
                  <c:pt idx="1">
                    <c:v> 1,487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-2.3 </c:v>
                  </c:pt>
                  <c:pt idx="5">
                    <c:v> 1,499 </c:v>
                  </c:pt>
                  <c:pt idx="6">
                    <c:v> 1,427 </c:v>
                  </c:pt>
                  <c:pt idx="7">
                    <c:v> 1,437 </c:v>
                  </c:pt>
                  <c:pt idx="8">
                    <c:v> 1,478 </c:v>
                  </c:pt>
                  <c:pt idx="9">
                    <c:v> 1,427 </c:v>
                  </c:pt>
                  <c:pt idx="10">
                    <c:v> 1,427 </c:v>
                  </c:pt>
                  <c:pt idx="11">
                    <c:v> 1,449 </c:v>
                  </c:pt>
                  <c:pt idx="12">
                    <c:v> 1,478 </c:v>
                  </c:pt>
                  <c:pt idx="13">
                    <c:v> 1,449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11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3,231 </c:v>
                  </c:pt>
                  <c:pt idx="1">
                    <c:v> 3,330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3,780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5,862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6,037 </c:v>
                  </c:pt>
                  <c:pt idx="1">
                    <c:v> 6,003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0.6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5,480 </c:v>
                  </c:pt>
                  <c:pt idx="11">
                    <c:v> 7,980 </c:v>
                  </c:pt>
                  <c:pt idx="12">
                    <c:v> 6,490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1,830원/100g</c:v>
                  </c:pt>
                  <c:pt idx="7">
                    <c:v>국내산 1,930원/100g</c:v>
                  </c:pt>
                </c:lvl>
                <c:lvl>
                  <c:pt idx="0">
                    <c:v> 8,957 </c:v>
                  </c:pt>
                  <c:pt idx="1">
                    <c:v> 8,307 </c:v>
                  </c:pt>
                  <c:pt idx="2">
                    <c:v>↑</c:v>
                  </c:pt>
                  <c:pt idx="3">
                    <c:v> 650 </c:v>
                  </c:pt>
                  <c:pt idx="4">
                    <c:v> 7.8 </c:v>
                  </c:pt>
                  <c:pt idx="5">
                    <c:v> 9,165 </c:v>
                  </c:pt>
                  <c:pt idx="6">
                    <c:v> 9,150 </c:v>
                  </c:pt>
                  <c:pt idx="7">
                    <c:v> 9,650 </c:v>
                  </c:pt>
                  <c:pt idx="8">
                    <c:v> 9,200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5,700 </c:v>
                  </c:pt>
                  <c:pt idx="12">
                    <c:v> 7,950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9,230원/100g</c:v>
                  </c:pt>
                  <c:pt idx="7">
                    <c:v>국내산 한우 9,430원/100g</c:v>
                  </c:pt>
                </c:lvl>
                <c:lvl>
                  <c:pt idx="0">
                    <c:v> 43,478 </c:v>
                  </c:pt>
                  <c:pt idx="1">
                    <c:v> 44,978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-3.3 </c:v>
                  </c:pt>
                  <c:pt idx="5">
                    <c:v> 44,150 </c:v>
                  </c:pt>
                  <c:pt idx="6">
                    <c:v> 46,150 </c:v>
                  </c:pt>
                  <c:pt idx="7">
                    <c:v> 47,150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42,500 </c:v>
                  </c:pt>
                  <c:pt idx="11">
                    <c:v> 29,900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1,199 </c:v>
                  </c:pt>
                  <c:pt idx="1">
                    <c:v> 1,140 </c:v>
                  </c:pt>
                  <c:pt idx="2">
                    <c:v>↑</c:v>
                  </c:pt>
                  <c:pt idx="3">
                    <c:v> 59 </c:v>
                  </c:pt>
                  <c:pt idx="4">
                    <c:v> 5.2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854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(3개 1망) 4,980원/정상가 8,980원</c:v>
                  </c:pt>
                  <c:pt idx="13">
                    <c:v>.</c:v>
                  </c:pt>
                </c:lvl>
                <c:lvl>
                  <c:pt idx="0">
                    <c:v> 2,059 </c:v>
                  </c:pt>
                  <c:pt idx="1">
                    <c:v> 2,318 </c:v>
                  </c:pt>
                  <c:pt idx="2">
                    <c:v>↓</c:v>
                  </c:pt>
                  <c:pt idx="3">
                    <c:v> 259 </c:v>
                  </c:pt>
                  <c:pt idx="4">
                    <c:v>-11.2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1,900 </c:v>
                  </c:pt>
                  <c:pt idx="10">
                    <c:v> 2,480 </c:v>
                  </c:pt>
                  <c:pt idx="11">
                    <c:v> 1,660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1,280 </c:v>
                  </c:pt>
                  <c:pt idx="1">
                    <c:v> 1,402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-8.7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1,480 </c:v>
                  </c:pt>
                  <c:pt idx="11">
                    <c:v> 1,280 </c:v>
                  </c:pt>
                  <c:pt idx="12">
                    <c:v> 1,590 </c:v>
                  </c:pt>
                  <c:pt idx="13">
                    <c:v> 1,190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2,214 </c:v>
                  </c:pt>
                  <c:pt idx="1">
                    <c:v> 2,537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-12.7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2,146 </c:v>
                  </c:pt>
                  <c:pt idx="1">
                    <c:v> 2,170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2,280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0">
                    <c:v> 8,677 </c:v>
                  </c:pt>
                  <c:pt idx="1">
                    <c:v> 9,726 </c:v>
                  </c:pt>
                  <c:pt idx="2">
                    <c:v>↓</c:v>
                  </c:pt>
                  <c:pt idx="3">
                    <c:v> 1,049 </c:v>
                  </c:pt>
                  <c:pt idx="4">
                    <c:v>-10.8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27일</c:v>
                  </c:pt>
                  <c:pt idx="6">
                    <c:v>11월 30일</c:v>
                  </c:pt>
                  <c:pt idx="7">
                    <c:v>11월 28일</c:v>
                  </c:pt>
                  <c:pt idx="8">
                    <c:v>11월 27일</c:v>
                  </c:pt>
                  <c:pt idx="9">
                    <c:v>11월 29일</c:v>
                  </c:pt>
                  <c:pt idx="10">
                    <c:v>11월 28일</c:v>
                  </c:pt>
                  <c:pt idx="11">
                    <c:v>11월 26일</c:v>
                  </c:pt>
                  <c:pt idx="12">
                    <c:v>11월 30일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1342.3333333333333</c:v>
                </c:pt>
                <c:pt idx="1">
                  <c:v>1358</c:v>
                </c:pt>
                <c:pt idx="2" formatCode="General">
                  <c:v>0</c:v>
                </c:pt>
                <c:pt idx="3">
                  <c:v>15.666666666666742</c:v>
                </c:pt>
                <c:pt idx="4" formatCode="_-* #,##0.0_-;\-* #,##0.0_-;_-* &quot;-&quot;_-;_-@_-">
                  <c:v>-1.2</c:v>
                </c:pt>
                <c:pt idx="5">
                  <c:v>1359</c:v>
                </c:pt>
                <c:pt idx="6">
                  <c:v>1337</c:v>
                </c:pt>
                <c:pt idx="7">
                  <c:v>1337</c:v>
                </c:pt>
                <c:pt idx="8">
                  <c:v>1368</c:v>
                </c:pt>
                <c:pt idx="9">
                  <c:v>1317</c:v>
                </c:pt>
                <c:pt idx="10">
                  <c:v>1317</c:v>
                </c:pt>
                <c:pt idx="11">
                  <c:v>1349</c:v>
                </c:pt>
                <c:pt idx="12">
                  <c:v>1368</c:v>
                </c:pt>
                <c:pt idx="13">
                  <c:v>1329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1,452 </c:v>
                  </c:pt>
                  <c:pt idx="1">
                    <c:v> 1,487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-2.3 </c:v>
                  </c:pt>
                  <c:pt idx="5">
                    <c:v> 1,499 </c:v>
                  </c:pt>
                  <c:pt idx="6">
                    <c:v> 1,427 </c:v>
                  </c:pt>
                  <c:pt idx="7">
                    <c:v> 1,437 </c:v>
                  </c:pt>
                  <c:pt idx="8">
                    <c:v> 1,478 </c:v>
                  </c:pt>
                  <c:pt idx="9">
                    <c:v> 1,427 </c:v>
                  </c:pt>
                  <c:pt idx="10">
                    <c:v> 1,427 </c:v>
                  </c:pt>
                  <c:pt idx="11">
                    <c:v> 1,449 </c:v>
                  </c:pt>
                  <c:pt idx="12">
                    <c:v> 1,478 </c:v>
                  </c:pt>
                  <c:pt idx="13">
                    <c:v> 1,449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11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3,231 </c:v>
                  </c:pt>
                  <c:pt idx="1">
                    <c:v> 3,330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3,780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5,862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6,037 </c:v>
                  </c:pt>
                  <c:pt idx="1">
                    <c:v> 6,003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0.6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5,480 </c:v>
                  </c:pt>
                  <c:pt idx="11">
                    <c:v> 7,980 </c:v>
                  </c:pt>
                  <c:pt idx="12">
                    <c:v> 6,490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1,830원/100g</c:v>
                  </c:pt>
                  <c:pt idx="7">
                    <c:v>국내산 1,930원/100g</c:v>
                  </c:pt>
                </c:lvl>
                <c:lvl>
                  <c:pt idx="0">
                    <c:v> 8,957 </c:v>
                  </c:pt>
                  <c:pt idx="1">
                    <c:v> 8,307 </c:v>
                  </c:pt>
                  <c:pt idx="2">
                    <c:v>↑</c:v>
                  </c:pt>
                  <c:pt idx="3">
                    <c:v> 650 </c:v>
                  </c:pt>
                  <c:pt idx="4">
                    <c:v> 7.8 </c:v>
                  </c:pt>
                  <c:pt idx="5">
                    <c:v> 9,165 </c:v>
                  </c:pt>
                  <c:pt idx="6">
                    <c:v> 9,150 </c:v>
                  </c:pt>
                  <c:pt idx="7">
                    <c:v> 9,650 </c:v>
                  </c:pt>
                  <c:pt idx="8">
                    <c:v> 9,200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5,700 </c:v>
                  </c:pt>
                  <c:pt idx="12">
                    <c:v> 7,950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9,230원/100g</c:v>
                  </c:pt>
                  <c:pt idx="7">
                    <c:v>국내산 한우 9,430원/100g</c:v>
                  </c:pt>
                </c:lvl>
                <c:lvl>
                  <c:pt idx="0">
                    <c:v> 43,478 </c:v>
                  </c:pt>
                  <c:pt idx="1">
                    <c:v> 44,978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-3.3 </c:v>
                  </c:pt>
                  <c:pt idx="5">
                    <c:v> 44,150 </c:v>
                  </c:pt>
                  <c:pt idx="6">
                    <c:v> 46,150 </c:v>
                  </c:pt>
                  <c:pt idx="7">
                    <c:v> 47,150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42,500 </c:v>
                  </c:pt>
                  <c:pt idx="11">
                    <c:v> 29,900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1,199 </c:v>
                  </c:pt>
                  <c:pt idx="1">
                    <c:v> 1,140 </c:v>
                  </c:pt>
                  <c:pt idx="2">
                    <c:v>↑</c:v>
                  </c:pt>
                  <c:pt idx="3">
                    <c:v> 59 </c:v>
                  </c:pt>
                  <c:pt idx="4">
                    <c:v> 5.2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854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(3개 1망) 4,980원/정상가 8,980원</c:v>
                  </c:pt>
                  <c:pt idx="13">
                    <c:v>.</c:v>
                  </c:pt>
                </c:lvl>
                <c:lvl>
                  <c:pt idx="0">
                    <c:v> 2,059 </c:v>
                  </c:pt>
                  <c:pt idx="1">
                    <c:v> 2,318 </c:v>
                  </c:pt>
                  <c:pt idx="2">
                    <c:v>↓</c:v>
                  </c:pt>
                  <c:pt idx="3">
                    <c:v> 259 </c:v>
                  </c:pt>
                  <c:pt idx="4">
                    <c:v>-11.2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1,900 </c:v>
                  </c:pt>
                  <c:pt idx="10">
                    <c:v> 2,480 </c:v>
                  </c:pt>
                  <c:pt idx="11">
                    <c:v> 1,660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1,280 </c:v>
                  </c:pt>
                  <c:pt idx="1">
                    <c:v> 1,402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-8.7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1,480 </c:v>
                  </c:pt>
                  <c:pt idx="11">
                    <c:v> 1,280 </c:v>
                  </c:pt>
                  <c:pt idx="12">
                    <c:v> 1,590 </c:v>
                  </c:pt>
                  <c:pt idx="13">
                    <c:v> 1,190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2,214 </c:v>
                  </c:pt>
                  <c:pt idx="1">
                    <c:v> 2,537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-12.7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2,146 </c:v>
                  </c:pt>
                  <c:pt idx="1">
                    <c:v> 2,170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2,280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0">
                    <c:v> 8,677 </c:v>
                  </c:pt>
                  <c:pt idx="1">
                    <c:v> 9,726 </c:v>
                  </c:pt>
                  <c:pt idx="2">
                    <c:v>↓</c:v>
                  </c:pt>
                  <c:pt idx="3">
                    <c:v> 1,049 </c:v>
                  </c:pt>
                  <c:pt idx="4">
                    <c:v>-10.8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27일</c:v>
                  </c:pt>
                  <c:pt idx="6">
                    <c:v>11월 30일</c:v>
                  </c:pt>
                  <c:pt idx="7">
                    <c:v>11월 28일</c:v>
                  </c:pt>
                  <c:pt idx="8">
                    <c:v>11월 27일</c:v>
                  </c:pt>
                  <c:pt idx="9">
                    <c:v>11월 29일</c:v>
                  </c:pt>
                  <c:pt idx="10">
                    <c:v>11월 28일</c:v>
                  </c:pt>
                  <c:pt idx="11">
                    <c:v>11월 26일</c:v>
                  </c:pt>
                  <c:pt idx="12">
                    <c:v>11월 30일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1,452 </c:v>
                  </c:pt>
                  <c:pt idx="1">
                    <c:v> 1,487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-2.3 </c:v>
                  </c:pt>
                  <c:pt idx="5">
                    <c:v> 1,499 </c:v>
                  </c:pt>
                  <c:pt idx="6">
                    <c:v> 1,427 </c:v>
                  </c:pt>
                  <c:pt idx="7">
                    <c:v> 1,437 </c:v>
                  </c:pt>
                  <c:pt idx="8">
                    <c:v> 1,478 </c:v>
                  </c:pt>
                  <c:pt idx="9">
                    <c:v> 1,427 </c:v>
                  </c:pt>
                  <c:pt idx="10">
                    <c:v> 1,427 </c:v>
                  </c:pt>
                  <c:pt idx="11">
                    <c:v> 1,449 </c:v>
                  </c:pt>
                  <c:pt idx="12">
                    <c:v> 1,478 </c:v>
                  </c:pt>
                  <c:pt idx="13">
                    <c:v> 1,449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11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3,231 </c:v>
                  </c:pt>
                  <c:pt idx="1">
                    <c:v> 3,330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3,780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5,862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6,037 </c:v>
                  </c:pt>
                  <c:pt idx="1">
                    <c:v> 6,003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0.6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5,480 </c:v>
                  </c:pt>
                  <c:pt idx="11">
                    <c:v> 7,980 </c:v>
                  </c:pt>
                  <c:pt idx="12">
                    <c:v> 6,490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1,830원/100g</c:v>
                  </c:pt>
                  <c:pt idx="7">
                    <c:v>국내산 1,930원/100g</c:v>
                  </c:pt>
                </c:lvl>
                <c:lvl>
                  <c:pt idx="0">
                    <c:v> 8,957 </c:v>
                  </c:pt>
                  <c:pt idx="1">
                    <c:v> 8,307 </c:v>
                  </c:pt>
                  <c:pt idx="2">
                    <c:v>↑</c:v>
                  </c:pt>
                  <c:pt idx="3">
                    <c:v> 650 </c:v>
                  </c:pt>
                  <c:pt idx="4">
                    <c:v> 7.8 </c:v>
                  </c:pt>
                  <c:pt idx="5">
                    <c:v> 9,165 </c:v>
                  </c:pt>
                  <c:pt idx="6">
                    <c:v> 9,150 </c:v>
                  </c:pt>
                  <c:pt idx="7">
                    <c:v> 9,650 </c:v>
                  </c:pt>
                  <c:pt idx="8">
                    <c:v> 9,200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5,700 </c:v>
                  </c:pt>
                  <c:pt idx="12">
                    <c:v> 7,950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9,230원/100g</c:v>
                  </c:pt>
                  <c:pt idx="7">
                    <c:v>국내산 한우 9,430원/100g</c:v>
                  </c:pt>
                </c:lvl>
                <c:lvl>
                  <c:pt idx="0">
                    <c:v> 43,478 </c:v>
                  </c:pt>
                  <c:pt idx="1">
                    <c:v> 44,978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-3.3 </c:v>
                  </c:pt>
                  <c:pt idx="5">
                    <c:v> 44,150 </c:v>
                  </c:pt>
                  <c:pt idx="6">
                    <c:v> 46,150 </c:v>
                  </c:pt>
                  <c:pt idx="7">
                    <c:v> 47,150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42,500 </c:v>
                  </c:pt>
                  <c:pt idx="11">
                    <c:v> 29,900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1,199 </c:v>
                  </c:pt>
                  <c:pt idx="1">
                    <c:v> 1,140 </c:v>
                  </c:pt>
                  <c:pt idx="2">
                    <c:v>↑</c:v>
                  </c:pt>
                  <c:pt idx="3">
                    <c:v> 59 </c:v>
                  </c:pt>
                  <c:pt idx="4">
                    <c:v> 5.2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854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(3개 1망) 4,980원/정상가 8,980원</c:v>
                  </c:pt>
                  <c:pt idx="13">
                    <c:v>.</c:v>
                  </c:pt>
                </c:lvl>
                <c:lvl>
                  <c:pt idx="0">
                    <c:v> 2,059 </c:v>
                  </c:pt>
                  <c:pt idx="1">
                    <c:v> 2,318 </c:v>
                  </c:pt>
                  <c:pt idx="2">
                    <c:v>↓</c:v>
                  </c:pt>
                  <c:pt idx="3">
                    <c:v> 259 </c:v>
                  </c:pt>
                  <c:pt idx="4">
                    <c:v>-11.2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1,900 </c:v>
                  </c:pt>
                  <c:pt idx="10">
                    <c:v> 2,480 </c:v>
                  </c:pt>
                  <c:pt idx="11">
                    <c:v> 1,660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1,280 </c:v>
                  </c:pt>
                  <c:pt idx="1">
                    <c:v> 1,402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-8.7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1,480 </c:v>
                  </c:pt>
                  <c:pt idx="11">
                    <c:v> 1,280 </c:v>
                  </c:pt>
                  <c:pt idx="12">
                    <c:v> 1,590 </c:v>
                  </c:pt>
                  <c:pt idx="13">
                    <c:v> 1,190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2,214 </c:v>
                  </c:pt>
                  <c:pt idx="1">
                    <c:v> 2,537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-12.7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2,146 </c:v>
                  </c:pt>
                  <c:pt idx="1">
                    <c:v> 2,170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2,280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0">
                    <c:v> 8,677 </c:v>
                  </c:pt>
                  <c:pt idx="1">
                    <c:v> 9,726 </c:v>
                  </c:pt>
                  <c:pt idx="2">
                    <c:v>↓</c:v>
                  </c:pt>
                  <c:pt idx="3">
                    <c:v> 1,049 </c:v>
                  </c:pt>
                  <c:pt idx="4">
                    <c:v>-10.8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27일</c:v>
                  </c:pt>
                  <c:pt idx="6">
                    <c:v>11월 30일</c:v>
                  </c:pt>
                  <c:pt idx="7">
                    <c:v>11월 28일</c:v>
                  </c:pt>
                  <c:pt idx="8">
                    <c:v>11월 27일</c:v>
                  </c:pt>
                  <c:pt idx="9">
                    <c:v>11월 29일</c:v>
                  </c:pt>
                  <c:pt idx="10">
                    <c:v>11월 28일</c:v>
                  </c:pt>
                  <c:pt idx="11">
                    <c:v>11월 26일</c:v>
                  </c:pt>
                  <c:pt idx="12">
                    <c:v>11월 30일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1,016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1,452 </c:v>
                  </c:pt>
                  <c:pt idx="1">
                    <c:v> 1,487 </c:v>
                  </c:pt>
                  <c:pt idx="2">
                    <c:v>↓</c:v>
                  </c:pt>
                  <c:pt idx="3">
                    <c:v> 35 </c:v>
                  </c:pt>
                  <c:pt idx="4">
                    <c:v>-2.3 </c:v>
                  </c:pt>
                  <c:pt idx="5">
                    <c:v> 1,499 </c:v>
                  </c:pt>
                  <c:pt idx="6">
                    <c:v> 1,427 </c:v>
                  </c:pt>
                  <c:pt idx="7">
                    <c:v> 1,437 </c:v>
                  </c:pt>
                  <c:pt idx="8">
                    <c:v> 1,478 </c:v>
                  </c:pt>
                  <c:pt idx="9">
                    <c:v> 1,427 </c:v>
                  </c:pt>
                  <c:pt idx="10">
                    <c:v> 1,427 </c:v>
                  </c:pt>
                  <c:pt idx="11">
                    <c:v> 1,449 </c:v>
                  </c:pt>
                  <c:pt idx="12">
                    <c:v> 1,478 </c:v>
                  </c:pt>
                  <c:pt idx="13">
                    <c:v> 1,449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  <c:pt idx="11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3,231 </c:v>
                  </c:pt>
                  <c:pt idx="1">
                    <c:v> 3,330 </c:v>
                  </c:pt>
                  <c:pt idx="2">
                    <c:v>↓</c:v>
                  </c:pt>
                  <c:pt idx="3">
                    <c:v> 99 </c:v>
                  </c:pt>
                  <c:pt idx="4">
                    <c:v>-3.0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3,000 </c:v>
                  </c:pt>
                  <c:pt idx="9">
                    <c:v> 3,780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3,490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5,862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6,037 </c:v>
                  </c:pt>
                  <c:pt idx="1">
                    <c:v> 6,003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0.6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4,500 </c:v>
                  </c:pt>
                  <c:pt idx="9">
                    <c:v> 4,980 </c:v>
                  </c:pt>
                  <c:pt idx="10">
                    <c:v> 5,480 </c:v>
                  </c:pt>
                  <c:pt idx="11">
                    <c:v> 7,980 </c:v>
                  </c:pt>
                  <c:pt idx="12">
                    <c:v> 6,490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1,830원/100g</c:v>
                  </c:pt>
                  <c:pt idx="7">
                    <c:v>국내산 1,930원/100g</c:v>
                  </c:pt>
                </c:lvl>
                <c:lvl>
                  <c:pt idx="0">
                    <c:v> 8,957 </c:v>
                  </c:pt>
                  <c:pt idx="1">
                    <c:v> 8,307 </c:v>
                  </c:pt>
                  <c:pt idx="2">
                    <c:v>↑</c:v>
                  </c:pt>
                  <c:pt idx="3">
                    <c:v> 650 </c:v>
                  </c:pt>
                  <c:pt idx="4">
                    <c:v> 7.8 </c:v>
                  </c:pt>
                  <c:pt idx="5">
                    <c:v> 9,165 </c:v>
                  </c:pt>
                  <c:pt idx="6">
                    <c:v> 9,150 </c:v>
                  </c:pt>
                  <c:pt idx="7">
                    <c:v> 9,650 </c:v>
                  </c:pt>
                  <c:pt idx="8">
                    <c:v> 9,200 </c:v>
                  </c:pt>
                  <c:pt idx="9">
                    <c:v> 9,950 </c:v>
                  </c:pt>
                  <c:pt idx="10">
                    <c:v> 9,400 </c:v>
                  </c:pt>
                  <c:pt idx="11">
                    <c:v> 5,700 </c:v>
                  </c:pt>
                  <c:pt idx="12">
                    <c:v> 7,950 </c:v>
                  </c:pt>
                  <c:pt idx="13">
                    <c:v> 10,450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9,230원/100g</c:v>
                  </c:pt>
                  <c:pt idx="7">
                    <c:v>국내산 한우 9,430원/100g</c:v>
                  </c:pt>
                </c:lvl>
                <c:lvl>
                  <c:pt idx="0">
                    <c:v> 43,478 </c:v>
                  </c:pt>
                  <c:pt idx="1">
                    <c:v> 44,978 </c:v>
                  </c:pt>
                  <c:pt idx="2">
                    <c:v>↓</c:v>
                  </c:pt>
                  <c:pt idx="3">
                    <c:v> 1,500 </c:v>
                  </c:pt>
                  <c:pt idx="4">
                    <c:v>-3.3 </c:v>
                  </c:pt>
                  <c:pt idx="5">
                    <c:v> 44,150 </c:v>
                  </c:pt>
                  <c:pt idx="6">
                    <c:v> 46,150 </c:v>
                  </c:pt>
                  <c:pt idx="7">
                    <c:v> 47,150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42,500 </c:v>
                  </c:pt>
                  <c:pt idx="11">
                    <c:v> 29,900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1,199 </c:v>
                  </c:pt>
                  <c:pt idx="1">
                    <c:v> 1,140 </c:v>
                  </c:pt>
                  <c:pt idx="2">
                    <c:v>↑</c:v>
                  </c:pt>
                  <c:pt idx="3">
                    <c:v> 59 </c:v>
                  </c:pt>
                  <c:pt idx="4">
                    <c:v> 5.2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1,480 </c:v>
                  </c:pt>
                  <c:pt idx="10">
                    <c:v> 1,590 </c:v>
                  </c:pt>
                  <c:pt idx="11">
                    <c:v> 854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(3개 1망) 4,980원/정상가 8,980원</c:v>
                  </c:pt>
                  <c:pt idx="13">
                    <c:v>.</c:v>
                  </c:pt>
                </c:lvl>
                <c:lvl>
                  <c:pt idx="0">
                    <c:v> 2,059 </c:v>
                  </c:pt>
                  <c:pt idx="1">
                    <c:v> 2,318 </c:v>
                  </c:pt>
                  <c:pt idx="2">
                    <c:v>↓</c:v>
                  </c:pt>
                  <c:pt idx="3">
                    <c:v> 259 </c:v>
                  </c:pt>
                  <c:pt idx="4">
                    <c:v>-11.2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1,900 </c:v>
                  </c:pt>
                  <c:pt idx="10">
                    <c:v> 2,480 </c:v>
                  </c:pt>
                  <c:pt idx="11">
                    <c:v> 1,660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11">
                    <c:v>세일 980원</c:v>
                  </c:pt>
                </c:lvl>
                <c:lvl>
                  <c:pt idx="0">
                    <c:v> 1,280 </c:v>
                  </c:pt>
                  <c:pt idx="1">
                    <c:v> 1,402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-8.7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1,480 </c:v>
                  </c:pt>
                  <c:pt idx="10">
                    <c:v> 1,480 </c:v>
                  </c:pt>
                  <c:pt idx="11">
                    <c:v> 1,280 </c:v>
                  </c:pt>
                  <c:pt idx="12">
                    <c:v> 1,590 </c:v>
                  </c:pt>
                  <c:pt idx="13">
                    <c:v> 1,190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2,214 </c:v>
                  </c:pt>
                  <c:pt idx="1">
                    <c:v> 2,537 </c:v>
                  </c:pt>
                  <c:pt idx="2">
                    <c:v>↓</c:v>
                  </c:pt>
                  <c:pt idx="3">
                    <c:v> 323 </c:v>
                  </c:pt>
                  <c:pt idx="4">
                    <c:v>-12.7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2,980 </c:v>
                  </c:pt>
                  <c:pt idx="10">
                    <c:v> 2,580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2,400 </c:v>
                  </c:pt>
                </c:lvl>
                <c:lvl>
                  <c:pt idx="11">
                    <c:v>세일 1,580원</c:v>
                  </c:pt>
                </c:lvl>
                <c:lvl>
                  <c:pt idx="0">
                    <c:v> 2,146 </c:v>
                  </c:pt>
                  <c:pt idx="1">
                    <c:v> 2,170 </c:v>
                  </c:pt>
                  <c:pt idx="2">
                    <c:v>↓</c:v>
                  </c:pt>
                  <c:pt idx="3">
                    <c:v> 24 </c:v>
                  </c:pt>
                  <c:pt idx="4">
                    <c:v>-1.1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2,280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0">
                    <c:v> 8,677 </c:v>
                  </c:pt>
                  <c:pt idx="1">
                    <c:v> 9,726 </c:v>
                  </c:pt>
                  <c:pt idx="2">
                    <c:v>↓</c:v>
                  </c:pt>
                  <c:pt idx="3">
                    <c:v> 1,049 </c:v>
                  </c:pt>
                  <c:pt idx="4">
                    <c:v>-10.8 </c:v>
                  </c:pt>
                  <c:pt idx="5">
                    <c:v> 7,000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27일</c:v>
                  </c:pt>
                  <c:pt idx="6">
                    <c:v>11월 30일</c:v>
                  </c:pt>
                  <c:pt idx="7">
                    <c:v>11월 28일</c:v>
                  </c:pt>
                  <c:pt idx="8">
                    <c:v>11월 27일</c:v>
                  </c:pt>
                  <c:pt idx="9">
                    <c:v>11월 29일</c:v>
                  </c:pt>
                  <c:pt idx="10">
                    <c:v>11월 28일</c:v>
                  </c:pt>
                  <c:pt idx="11">
                    <c:v>11월 26일</c:v>
                  </c:pt>
                  <c:pt idx="12">
                    <c:v>11월 30일</c:v>
                  </c:pt>
                  <c:pt idx="13">
                    <c:v>11월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960512"/>
        <c:axId val="164995072"/>
      </c:barChart>
      <c:catAx>
        <c:axId val="164960512"/>
        <c:scaling>
          <c:orientation val="minMax"/>
        </c:scaling>
        <c:delete val="0"/>
        <c:axPos val="b"/>
        <c:majorTickMark val="out"/>
        <c:minorTickMark val="none"/>
        <c:tickLblPos val="nextTo"/>
        <c:crossAx val="164995072"/>
        <c:crosses val="autoZero"/>
        <c:auto val="1"/>
        <c:lblAlgn val="ctr"/>
        <c:lblOffset val="100"/>
        <c:noMultiLvlLbl val="0"/>
      </c:catAx>
      <c:valAx>
        <c:axId val="164995072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49605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>
        <v>43431</v>
      </c>
      <c r="J3" s="29">
        <v>43434</v>
      </c>
      <c r="K3" s="29">
        <v>43432</v>
      </c>
      <c r="L3" s="29">
        <v>43431</v>
      </c>
      <c r="M3" s="29">
        <v>43433</v>
      </c>
      <c r="N3" s="29">
        <v>43432</v>
      </c>
      <c r="O3" s="29">
        <v>43430</v>
      </c>
      <c r="P3" s="29">
        <v>43434</v>
      </c>
      <c r="Q3" s="29">
        <v>43430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61590</v>
      </c>
      <c r="E4" s="3">
        <v>61590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109</v>
      </c>
      <c r="J5" s="13" t="s">
        <v>114</v>
      </c>
      <c r="K5" s="13" t="s">
        <v>115</v>
      </c>
      <c r="L5" s="13" t="s">
        <v>55</v>
      </c>
      <c r="M5" s="13" t="s">
        <v>91</v>
      </c>
      <c r="N5" s="13" t="s">
        <v>90</v>
      </c>
      <c r="O5" s="13" t="s">
        <v>112</v>
      </c>
      <c r="P5" s="13" t="s">
        <v>111</v>
      </c>
      <c r="Q5" s="13" t="s">
        <v>110</v>
      </c>
    </row>
    <row r="6" spans="1:17" s="14" customFormat="1" ht="19.5" customHeight="1" x14ac:dyDescent="0.15">
      <c r="A6" s="49"/>
      <c r="B6" s="36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113</v>
      </c>
      <c r="P7" s="13"/>
      <c r="Q7" s="13"/>
    </row>
    <row r="8" spans="1:17" s="14" customFormat="1" ht="19.5" customHeight="1" x14ac:dyDescent="0.15">
      <c r="A8" s="49"/>
      <c r="B8" s="36" t="s">
        <v>67</v>
      </c>
      <c r="C8" s="12" t="s">
        <v>1</v>
      </c>
      <c r="D8" s="3">
        <f>AVERAGE(I8:Q8)</f>
        <v>8676.6666666666661</v>
      </c>
      <c r="E8" s="3">
        <v>9726</v>
      </c>
      <c r="F8" s="4" t="str">
        <f>IF((D8-E8)&lt;0,"↓",IF((D8-E8)&gt;0,"↑",""))</f>
        <v>↓</v>
      </c>
      <c r="G8" s="5">
        <f>ABS(D8-E8)</f>
        <v>1049.3333333333339</v>
      </c>
      <c r="H8" s="26">
        <f>ROUND(((D8-E8)/E8)*100,1)</f>
        <v>-10.8</v>
      </c>
      <c r="I8" s="13">
        <v>7000</v>
      </c>
      <c r="J8" s="13">
        <v>10000</v>
      </c>
      <c r="K8" s="13">
        <v>8000</v>
      </c>
      <c r="L8" s="13">
        <v>9000</v>
      </c>
      <c r="M8" s="13">
        <v>10330</v>
      </c>
      <c r="N8" s="13">
        <v>7980</v>
      </c>
      <c r="O8" s="13">
        <v>4980</v>
      </c>
      <c r="P8" s="13">
        <v>10470</v>
      </c>
      <c r="Q8" s="13">
        <v>10330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5"/>
      <c r="P9" s="13"/>
      <c r="Q9" s="13"/>
    </row>
    <row r="10" spans="1:17" s="14" customFormat="1" ht="19.5" customHeight="1" x14ac:dyDescent="0.15">
      <c r="A10" s="49"/>
      <c r="B10" s="36" t="s">
        <v>66</v>
      </c>
      <c r="C10" s="12" t="s">
        <v>2</v>
      </c>
      <c r="D10" s="3">
        <f>AVERAGE(I10:Q10)</f>
        <v>2145.5555555555557</v>
      </c>
      <c r="E10" s="3">
        <v>2170</v>
      </c>
      <c r="F10" s="4" t="str">
        <f>IF((D10-E10)&lt;0,"↓",IF((D10-E10)&gt;0,"↑",""))</f>
        <v>↓</v>
      </c>
      <c r="G10" s="5">
        <f>ABS(D10-E10)</f>
        <v>24.444444444444343</v>
      </c>
      <c r="H10" s="26">
        <f>ROUND(((D10-E10)/E10)*100,1)</f>
        <v>-1.1000000000000001</v>
      </c>
      <c r="I10" s="13">
        <v>1500</v>
      </c>
      <c r="J10" s="13">
        <v>1500</v>
      </c>
      <c r="K10" s="13">
        <v>1500</v>
      </c>
      <c r="L10" s="13">
        <v>2000</v>
      </c>
      <c r="M10" s="13">
        <v>2380</v>
      </c>
      <c r="N10" s="13">
        <v>2280</v>
      </c>
      <c r="O10" s="13">
        <v>2980</v>
      </c>
      <c r="P10" s="13">
        <v>2790</v>
      </c>
      <c r="Q10" s="13">
        <v>2380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126</v>
      </c>
      <c r="P11" s="13"/>
      <c r="Q11" s="13"/>
    </row>
    <row r="12" spans="1:17" s="14" customFormat="1" ht="19.5" customHeight="1" x14ac:dyDescent="0.15">
      <c r="A12" s="49"/>
      <c r="B12" s="36" t="s">
        <v>65</v>
      </c>
      <c r="C12" s="12" t="s">
        <v>2</v>
      </c>
      <c r="D12" s="3">
        <f>AVERAGE(I12:Q12)</f>
        <v>2214.4444444444443</v>
      </c>
      <c r="E12" s="3">
        <v>2537</v>
      </c>
      <c r="F12" s="4" t="str">
        <f>IF((D12-E12)&lt;0,"↓",IF((D12-E12)&gt;0,"↑",""))</f>
        <v>↓</v>
      </c>
      <c r="G12" s="5">
        <f>ABS(D12-E12)</f>
        <v>322.55555555555566</v>
      </c>
      <c r="H12" s="26">
        <f>ROUND(((D12-E12)/E12)*100,1)</f>
        <v>-12.7</v>
      </c>
      <c r="I12" s="13">
        <v>1500</v>
      </c>
      <c r="J12" s="13">
        <v>1500</v>
      </c>
      <c r="K12" s="13">
        <v>1500</v>
      </c>
      <c r="L12" s="13">
        <v>2000</v>
      </c>
      <c r="M12" s="13">
        <v>2980</v>
      </c>
      <c r="N12" s="13">
        <v>2580</v>
      </c>
      <c r="O12" s="13">
        <v>2980</v>
      </c>
      <c r="P12" s="13">
        <v>2490</v>
      </c>
      <c r="Q12" s="13">
        <v>2400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127</v>
      </c>
      <c r="P13" s="13"/>
      <c r="Q13" s="13"/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1280</v>
      </c>
      <c r="E14" s="3">
        <v>1402</v>
      </c>
      <c r="F14" s="4" t="str">
        <f>IF((D14-E14)&lt;0,"↓",IF((D14-E14)&gt;0,"↑",""))</f>
        <v>↓</v>
      </c>
      <c r="G14" s="5">
        <f>ABS(D14-E14)</f>
        <v>122</v>
      </c>
      <c r="H14" s="26">
        <f>ROUND(((D14-E14)/E14)*100,1)</f>
        <v>-8.6999999999999993</v>
      </c>
      <c r="I14" s="13">
        <v>1000</v>
      </c>
      <c r="J14" s="13">
        <v>1000</v>
      </c>
      <c r="K14" s="13">
        <v>1000</v>
      </c>
      <c r="L14" s="13">
        <v>1500</v>
      </c>
      <c r="M14" s="13">
        <v>1480</v>
      </c>
      <c r="N14" s="13">
        <v>1480</v>
      </c>
      <c r="O14" s="13">
        <v>1280</v>
      </c>
      <c r="P14" s="13">
        <v>1590</v>
      </c>
      <c r="Q14" s="13">
        <v>1190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128</v>
      </c>
      <c r="P15" s="13"/>
      <c r="Q15" s="13"/>
    </row>
    <row r="16" spans="1:17" s="14" customFormat="1" ht="19.5" customHeight="1" x14ac:dyDescent="0.15">
      <c r="A16" s="49"/>
      <c r="B16" s="36" t="s">
        <v>64</v>
      </c>
      <c r="C16" s="12" t="s">
        <v>31</v>
      </c>
      <c r="D16" s="3">
        <f>AVERAGE(I16:Q16)</f>
        <v>2058.8888888888887</v>
      </c>
      <c r="E16" s="3">
        <v>2318</v>
      </c>
      <c r="F16" s="4" t="str">
        <f>IF((D16-E16)&lt;0,"↓",IF((D16-E16)&gt;0,"↑",""))</f>
        <v>↓</v>
      </c>
      <c r="G16" s="5">
        <f>ABS(D16-E16)</f>
        <v>259.11111111111131</v>
      </c>
      <c r="H16" s="26">
        <f>ROUND(((D16-E16)/E16)*100,1)</f>
        <v>-11.2</v>
      </c>
      <c r="I16" s="13">
        <v>2000</v>
      </c>
      <c r="J16" s="13">
        <v>2000</v>
      </c>
      <c r="K16" s="13">
        <v>2000</v>
      </c>
      <c r="L16" s="13">
        <v>2000</v>
      </c>
      <c r="M16" s="13">
        <v>1900</v>
      </c>
      <c r="N16" s="13">
        <v>2480</v>
      </c>
      <c r="O16" s="13">
        <v>1660</v>
      </c>
      <c r="P16" s="13">
        <v>2490</v>
      </c>
      <c r="Q16" s="13">
        <v>2000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129</v>
      </c>
      <c r="P17" s="13"/>
      <c r="Q17" s="13" t="s">
        <v>125</v>
      </c>
    </row>
    <row r="18" spans="1:17" s="14" customFormat="1" ht="19.5" customHeight="1" x14ac:dyDescent="0.15">
      <c r="A18" s="49"/>
      <c r="B18" s="36" t="s">
        <v>63</v>
      </c>
      <c r="C18" s="12" t="s">
        <v>3</v>
      </c>
      <c r="D18" s="3">
        <f>AVERAGE(I18:Q18)</f>
        <v>1199.3333333333333</v>
      </c>
      <c r="E18" s="3">
        <v>1140</v>
      </c>
      <c r="F18" s="4" t="str">
        <f>IF((D18-E18)&lt;0,"↓",IF((D18-E18)&gt;0,"↑",""))</f>
        <v>↑</v>
      </c>
      <c r="G18" s="5">
        <f>ABS(D18-E18)</f>
        <v>59.333333333333258</v>
      </c>
      <c r="H18" s="26">
        <f>ROUND(((D18-E18)/E18)*100,1)</f>
        <v>5.2</v>
      </c>
      <c r="I18" s="13">
        <v>1000</v>
      </c>
      <c r="J18" s="13">
        <v>1000</v>
      </c>
      <c r="K18" s="13">
        <v>1000</v>
      </c>
      <c r="L18" s="13">
        <v>1000</v>
      </c>
      <c r="M18" s="13">
        <v>1480</v>
      </c>
      <c r="N18" s="13">
        <v>1590</v>
      </c>
      <c r="O18" s="13">
        <v>854</v>
      </c>
      <c r="P18" s="13">
        <v>1490</v>
      </c>
      <c r="Q18" s="13">
        <v>1380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 t="s">
        <v>122</v>
      </c>
      <c r="P19" s="15"/>
      <c r="Q19" s="13"/>
    </row>
    <row r="20" spans="1:17" s="14" customFormat="1" ht="19.5" customHeight="1" x14ac:dyDescent="0.15">
      <c r="A20" s="49"/>
      <c r="B20" s="36" t="s">
        <v>59</v>
      </c>
      <c r="C20" s="12" t="s">
        <v>43</v>
      </c>
      <c r="D20" s="3">
        <f>AVERAGE(I20:Q20)</f>
        <v>2583.3333333333335</v>
      </c>
      <c r="E20" s="3">
        <v>2583</v>
      </c>
      <c r="F20" s="4" t="str">
        <f>IF((D20-E20)&lt;0,"↓",IF((D20-E20)&gt;0,"↑",""))</f>
        <v>↑</v>
      </c>
      <c r="G20" s="5">
        <f>ABS(D20-E20)</f>
        <v>0.33333333333348492</v>
      </c>
      <c r="H20" s="26">
        <f>ROUND(((D20-E20)/E20)*100,1)</f>
        <v>0</v>
      </c>
      <c r="I20" s="13">
        <v>2000</v>
      </c>
      <c r="J20" s="13">
        <v>2000</v>
      </c>
      <c r="K20" s="13">
        <v>3000</v>
      </c>
      <c r="L20" s="13">
        <v>2000</v>
      </c>
      <c r="M20" s="13">
        <v>2300</v>
      </c>
      <c r="N20" s="13">
        <v>2980</v>
      </c>
      <c r="O20" s="13">
        <v>3980</v>
      </c>
      <c r="P20" s="13">
        <v>2490</v>
      </c>
      <c r="Q20" s="13">
        <v>2500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 t="s">
        <v>130</v>
      </c>
      <c r="P21" s="13"/>
      <c r="Q21" s="13"/>
    </row>
    <row r="22" spans="1:17" s="14" customFormat="1" ht="19.5" customHeight="1" x14ac:dyDescent="0.15">
      <c r="A22" s="49"/>
      <c r="B22" s="36" t="s">
        <v>62</v>
      </c>
      <c r="C22" s="12" t="s">
        <v>57</v>
      </c>
      <c r="D22" s="3">
        <f>AVERAGE(I22:Q22)</f>
        <v>7824.4444444444443</v>
      </c>
      <c r="E22" s="3">
        <v>7824</v>
      </c>
      <c r="F22" s="4" t="str">
        <f>IF((D22-E22)&lt;0,"↓",IF((D22-E22)&gt;0,"↑",""))</f>
        <v>↑</v>
      </c>
      <c r="G22" s="5">
        <f>ABS(D22-E22)</f>
        <v>0.44444444444434339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9"/>
      <c r="B24" s="36" t="s">
        <v>61</v>
      </c>
      <c r="C24" s="12" t="s">
        <v>49</v>
      </c>
      <c r="D24" s="3">
        <f>AVERAGE(I24:Q24)</f>
        <v>43477.777777777781</v>
      </c>
      <c r="E24" s="3">
        <v>44978</v>
      </c>
      <c r="F24" s="4" t="str">
        <f>IF((D24-E24)&lt;0,"↓",IF((D24-E24)&gt;0,"↑",""))</f>
        <v>↓</v>
      </c>
      <c r="G24" s="5">
        <f>ABS(D24-E24)</f>
        <v>1500.222222222219</v>
      </c>
      <c r="H24" s="26">
        <f>ROUND(((D24-E24)/E24)*100,1)</f>
        <v>-3.3</v>
      </c>
      <c r="I24" s="13">
        <v>44150</v>
      </c>
      <c r="J24" s="13">
        <v>46150</v>
      </c>
      <c r="K24" s="13">
        <v>47150</v>
      </c>
      <c r="L24" s="13">
        <v>45000</v>
      </c>
      <c r="M24" s="31">
        <v>42000</v>
      </c>
      <c r="N24" s="13">
        <v>42500</v>
      </c>
      <c r="O24" s="13">
        <v>29900</v>
      </c>
      <c r="P24" s="13">
        <v>52450</v>
      </c>
      <c r="Q24" s="31">
        <v>42000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108</v>
      </c>
      <c r="J25" s="33" t="s">
        <v>133</v>
      </c>
      <c r="K25" s="33" t="s">
        <v>116</v>
      </c>
      <c r="L25" s="16"/>
      <c r="N25" s="16"/>
      <c r="O25" s="33"/>
      <c r="P25" s="16"/>
      <c r="Q25" s="34"/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8957.2222222222226</v>
      </c>
      <c r="E26" s="3">
        <v>8307</v>
      </c>
      <c r="F26" s="4" t="str">
        <f>IF((D26-E26)&lt;0,"↓",IF((D26-E26)&gt;0,"↑",""))</f>
        <v>↑</v>
      </c>
      <c r="G26" s="5">
        <f>ABS(D26-E26)</f>
        <v>650.22222222222263</v>
      </c>
      <c r="H26" s="26">
        <f>ROUND(((D26-E26)/E26)*100,1)</f>
        <v>7.8</v>
      </c>
      <c r="I26" s="13">
        <v>9165</v>
      </c>
      <c r="J26" s="13">
        <v>9150</v>
      </c>
      <c r="K26" s="13">
        <v>9650</v>
      </c>
      <c r="L26" s="13">
        <v>9200</v>
      </c>
      <c r="M26" s="31">
        <v>9950</v>
      </c>
      <c r="N26" s="13">
        <v>9400</v>
      </c>
      <c r="O26" s="13">
        <v>5700</v>
      </c>
      <c r="P26" s="13">
        <v>7950</v>
      </c>
      <c r="Q26" s="31">
        <v>10450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104</v>
      </c>
      <c r="J27" s="33" t="s">
        <v>134</v>
      </c>
      <c r="K27" s="33" t="s">
        <v>105</v>
      </c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6036.666666666667</v>
      </c>
      <c r="E28" s="3">
        <v>6003</v>
      </c>
      <c r="F28" s="4" t="str">
        <f>IF((D28-E28)&lt;0,"↓",IF((D28-E28)&gt;0,"↑",""))</f>
        <v>↑</v>
      </c>
      <c r="G28" s="5">
        <f>ABS(D28-E28)</f>
        <v>33.66666666666697</v>
      </c>
      <c r="H28" s="26">
        <f>ROUND(((D28-E28)/E28)*100,1)</f>
        <v>0.6</v>
      </c>
      <c r="I28" s="13">
        <v>6000</v>
      </c>
      <c r="J28" s="13">
        <v>6500</v>
      </c>
      <c r="K28" s="13">
        <v>6500</v>
      </c>
      <c r="L28" s="13">
        <v>4500</v>
      </c>
      <c r="M28" s="13">
        <v>4980</v>
      </c>
      <c r="N28" s="13">
        <v>5480</v>
      </c>
      <c r="O28" s="13">
        <v>7980</v>
      </c>
      <c r="P28" s="13">
        <v>6490</v>
      </c>
      <c r="Q28" s="13">
        <v>5900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123</v>
      </c>
      <c r="P29" s="13"/>
      <c r="Q29" s="13"/>
    </row>
    <row r="30" spans="1:17" s="14" customFormat="1" ht="19.5" customHeight="1" x14ac:dyDescent="0.15">
      <c r="A30" s="49"/>
      <c r="B30" s="36" t="s">
        <v>68</v>
      </c>
      <c r="C30" s="12" t="s">
        <v>5</v>
      </c>
      <c r="D30" s="3">
        <f>AVERAGE(I30:Q30)</f>
        <v>5862.2222222222226</v>
      </c>
      <c r="E30" s="3">
        <v>5862</v>
      </c>
      <c r="F30" s="4" t="str">
        <f>IF((D30-E30)&lt;0,"↓",IF((D30-E30)&gt;0,"↑",""))</f>
        <v>↑</v>
      </c>
      <c r="G30" s="5">
        <f>ABS(D30-E30)</f>
        <v>0.22222222222262644</v>
      </c>
      <c r="H30" s="26">
        <f>ROUND(((D30-E30)/E30)*100,1)</f>
        <v>0</v>
      </c>
      <c r="I30" s="13">
        <v>5000</v>
      </c>
      <c r="J30" s="13">
        <v>5000</v>
      </c>
      <c r="K30" s="13">
        <v>5000</v>
      </c>
      <c r="L30" s="13">
        <v>4000</v>
      </c>
      <c r="M30" s="13">
        <v>6980</v>
      </c>
      <c r="N30" s="13">
        <v>6030</v>
      </c>
      <c r="O30" s="13">
        <v>8980</v>
      </c>
      <c r="P30" s="13">
        <v>5790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121</v>
      </c>
      <c r="P31" s="13"/>
      <c r="Q31" s="13"/>
    </row>
    <row r="32" spans="1:17" s="14" customFormat="1" ht="19.5" customHeight="1" x14ac:dyDescent="0.15">
      <c r="A32" s="49"/>
      <c r="B32" s="36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9"/>
      <c r="B34" s="36" t="s">
        <v>70</v>
      </c>
      <c r="C34" s="12" t="s">
        <v>2</v>
      </c>
      <c r="D34" s="3">
        <f>AVERAGE(I34:Q34)</f>
        <v>3231.1111111111113</v>
      </c>
      <c r="E34" s="3">
        <v>3330</v>
      </c>
      <c r="F34" s="4" t="str">
        <f>IF((D34-E34)&lt;0,"↓",IF((D34-E34)&gt;0,"↑",""))</f>
        <v>↓</v>
      </c>
      <c r="G34" s="5">
        <f>ABS(D34-E34)</f>
        <v>98.888888888888687</v>
      </c>
      <c r="H34" s="26">
        <f>ROUND(((D34-E34)/E34)*100,1)</f>
        <v>-3</v>
      </c>
      <c r="I34" s="13">
        <v>2000</v>
      </c>
      <c r="J34" s="13">
        <v>2000</v>
      </c>
      <c r="K34" s="13">
        <v>2000</v>
      </c>
      <c r="L34" s="13">
        <v>3000</v>
      </c>
      <c r="M34" s="13">
        <v>3780</v>
      </c>
      <c r="N34" s="13">
        <v>4990</v>
      </c>
      <c r="O34" s="13">
        <v>3730</v>
      </c>
      <c r="P34" s="13">
        <v>3490</v>
      </c>
      <c r="Q34" s="13">
        <v>4090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8" t="s">
        <v>25</v>
      </c>
      <c r="B40" s="36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 t="s">
        <v>107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106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9"/>
      <c r="B46" s="36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2141.1111111111113</v>
      </c>
      <c r="E50" s="3">
        <v>2141</v>
      </c>
      <c r="F50" s="4" t="str">
        <f>IF((D50-E50)&lt;0,"↓",IF((D50-E50)&gt;0,"↑",""))</f>
        <v>↑</v>
      </c>
      <c r="G50" s="5">
        <f>ABS(D50-E50)</f>
        <v>0.11111111111131322</v>
      </c>
      <c r="H50" s="26">
        <f>ROUND(((D50-E50)/E50)*100,1)</f>
        <v>0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/>
      <c r="K51" s="13" t="s">
        <v>119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9"/>
      <c r="B52" s="36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99</v>
      </c>
      <c r="P53" s="13"/>
      <c r="Q53" s="13"/>
    </row>
    <row r="54" spans="1:17" s="14" customFormat="1" ht="19.5" customHeight="1" x14ac:dyDescent="0.15">
      <c r="A54" s="49"/>
      <c r="B54" s="36" t="s">
        <v>76</v>
      </c>
      <c r="C54" s="12" t="s">
        <v>12</v>
      </c>
      <c r="D54" s="3">
        <f>AVERAGE(I54:Q54)</f>
        <v>1492.2222222222222</v>
      </c>
      <c r="E54" s="3">
        <v>1492</v>
      </c>
      <c r="F54" s="4" t="str">
        <f>IF((D54-E54)&lt;0,"↓",IF((D54-E54)&gt;0,"↑",""))</f>
        <v>↑</v>
      </c>
      <c r="G54" s="5">
        <f>ABS(D54-E54)</f>
        <v>0.22222222222217169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1380</v>
      </c>
      <c r="P54" s="13">
        <v>1190</v>
      </c>
      <c r="Q54" s="13">
        <v>1280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128</v>
      </c>
      <c r="P55" s="13"/>
      <c r="Q55" s="13"/>
    </row>
    <row r="56" spans="1:17" s="14" customFormat="1" ht="19.5" customHeight="1" x14ac:dyDescent="0.15">
      <c r="A56" s="49"/>
      <c r="B56" s="36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 t="s">
        <v>102</v>
      </c>
      <c r="J57" s="13" t="s">
        <v>97</v>
      </c>
      <c r="K57" s="13"/>
      <c r="L57" s="13"/>
      <c r="M57" s="13"/>
      <c r="N57" s="13"/>
      <c r="O57" s="13" t="s">
        <v>117</v>
      </c>
      <c r="Q57" s="13"/>
    </row>
    <row r="58" spans="1:17" s="14" customFormat="1" ht="19.5" customHeight="1" x14ac:dyDescent="0.15">
      <c r="A58" s="49"/>
      <c r="B58" s="36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118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56"/>
      <c r="B62" s="36" t="s">
        <v>80</v>
      </c>
      <c r="C62" s="12" t="s">
        <v>14</v>
      </c>
      <c r="D62" s="3">
        <f>AVERAGE(I62:Q62)</f>
        <v>6823.333333333333</v>
      </c>
      <c r="E62" s="3">
        <v>6823</v>
      </c>
      <c r="F62" s="4" t="str">
        <f>IF((D62-E62)&lt;0,"↓",IF((D62-E62)&gt;0,"↑",""))</f>
        <v>↑</v>
      </c>
      <c r="G62" s="5">
        <f>ABS(D62-E62)</f>
        <v>0.33333333333303017</v>
      </c>
      <c r="H62" s="26">
        <f>ROUND(((D62-E62)/E62)*100,1)</f>
        <v>0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 t="s">
        <v>101</v>
      </c>
      <c r="K63" s="13"/>
      <c r="L63" s="13"/>
      <c r="M63" s="13"/>
      <c r="N63" s="13"/>
      <c r="O63" s="13" t="s">
        <v>131</v>
      </c>
      <c r="P63" s="13"/>
      <c r="Q63" s="13"/>
    </row>
    <row r="64" spans="1:17" s="14" customFormat="1" ht="19.5" customHeight="1" x14ac:dyDescent="0.15">
      <c r="A64" s="56"/>
      <c r="B64" s="36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103</v>
      </c>
      <c r="J65" s="13" t="s">
        <v>120</v>
      </c>
      <c r="K65" s="13" t="s">
        <v>124</v>
      </c>
      <c r="L65" s="13"/>
      <c r="M65" s="13"/>
      <c r="N65" s="13"/>
      <c r="O65" s="13" t="s">
        <v>132</v>
      </c>
      <c r="P65" s="13"/>
      <c r="Q65" s="13"/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1452.3333333333333</v>
      </c>
      <c r="E66" s="3">
        <v>1487</v>
      </c>
      <c r="F66" s="4" t="str">
        <f t="shared" si="0"/>
        <v>↓</v>
      </c>
      <c r="G66" s="5">
        <f>ABS(D66-E66)</f>
        <v>34.666666666666742</v>
      </c>
      <c r="H66" s="26">
        <f>ROUND(((D66-E66)/E66)*100,1)</f>
        <v>-2.2999999999999998</v>
      </c>
      <c r="I66" s="13">
        <v>1499</v>
      </c>
      <c r="J66" s="13">
        <v>1427</v>
      </c>
      <c r="K66" s="13">
        <v>1437</v>
      </c>
      <c r="L66" s="13">
        <v>1478</v>
      </c>
      <c r="M66" s="13">
        <v>1427</v>
      </c>
      <c r="N66" s="13">
        <v>1427</v>
      </c>
      <c r="O66" s="13">
        <v>1449</v>
      </c>
      <c r="P66" s="13">
        <v>1478</v>
      </c>
      <c r="Q66" s="13">
        <v>1449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53"/>
      <c r="B68" s="36" t="s">
        <v>82</v>
      </c>
      <c r="C68" s="12" t="s">
        <v>17</v>
      </c>
      <c r="D68" s="3">
        <f>AVERAGE(I68:Q68)</f>
        <v>1016.125</v>
      </c>
      <c r="E68" s="3">
        <v>1016</v>
      </c>
      <c r="F68" s="4" t="str">
        <f t="shared" si="0"/>
        <v>↑</v>
      </c>
      <c r="G68" s="5">
        <f>ABS(D68-E68)</f>
        <v>0.125</v>
      </c>
      <c r="H68" s="26">
        <f>ROUND(((D68-E68)/E68)*100,1)</f>
        <v>0</v>
      </c>
      <c r="I68" s="13">
        <v>1049</v>
      </c>
      <c r="J68" s="13">
        <v>1000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100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53"/>
      <c r="B70" s="36" t="s">
        <v>83</v>
      </c>
      <c r="C70" s="12" t="s">
        <v>17</v>
      </c>
      <c r="D70" s="3">
        <f>AVERAGE(I70:Q70)</f>
        <v>1342.3333333333333</v>
      </c>
      <c r="E70" s="3">
        <v>1358</v>
      </c>
      <c r="F70" s="4" t="str">
        <f t="shared" si="0"/>
        <v>↓</v>
      </c>
      <c r="G70" s="5">
        <f>ABS(D70-E70)</f>
        <v>15.666666666666742</v>
      </c>
      <c r="H70" s="26">
        <f>ROUND(((D70-E70)/E70)*100,1)</f>
        <v>-1.2</v>
      </c>
      <c r="I70" s="13">
        <v>1359</v>
      </c>
      <c r="J70" s="13">
        <v>1337</v>
      </c>
      <c r="K70" s="13">
        <v>1337</v>
      </c>
      <c r="L70" s="13">
        <v>1368</v>
      </c>
      <c r="M70" s="13">
        <v>1317</v>
      </c>
      <c r="N70" s="13">
        <v>1317</v>
      </c>
      <c r="O70" s="13">
        <v>1349</v>
      </c>
      <c r="P70" s="13">
        <v>1368</v>
      </c>
      <c r="Q70" s="13">
        <v>1329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2018-12-14T02:46:36Z</dcterms:modified>
</cp:coreProperties>
</file>