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575" windowWidth="15285" windowHeight="780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<sst xmlns="http://schemas.openxmlformats.org/spreadsheetml/2006/main" count="184" uniqueCount="136">
  <si>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</si>
  <si>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</si>
  <si>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</si>
  <si>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</si>
  <si>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</si>
  <si>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</si>
  <si>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</si>
  <si>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</si>
  <si>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</si>
  <si>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</si>
  <si>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</si>
  <si>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</si>
  <si>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</si>
  <si>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</si>
  <si>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</si>
  <si>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</si>
  <si>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</si>
  <si>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</si>
  <si>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</si>
  <si>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</si>
  <si>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</si>
  <si>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</si>
  <si>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</si>
  <si>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</si>
  <si>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</si>
  <si>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</si>
  <si>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</si>
  <si>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</si>
  <si>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</si>
  <si>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</si>
  <si>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</si>
  <si>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</si>
  <si>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</si>
  <si>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</si>
  <si>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</si>
  <si>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</si>
  <si>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</si>
  <si>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</si>
  <si>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</si>
  <si>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</si>
  <si>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</si>
  <si>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</si>
  <si>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</si>
  <si>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</si>
  <si>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</si>
  <si>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</si>
  <si>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</si>
  <si>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</si>
  <si>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</si>
  <si>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</si>
  <si>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</si>
  <si>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</si>
  <si>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</si>
  <si>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</si>
  <si>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</si>
  <si>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강화섬쌀</t>
    <phoneticPr fontId="2" type="noConversion"/>
  </si>
  <si>
    <t>강화섬쌀</t>
    <phoneticPr fontId="2" type="noConversion"/>
  </si>
  <si>
    <t>등락율(%)</t>
    <phoneticPr fontId="2" type="noConversion"/>
  </si>
  <si>
    <t>강화섬쌀</t>
    <phoneticPr fontId="2" type="noConversion"/>
  </si>
  <si>
    <t>강화섬쌀</t>
    <phoneticPr fontId="2" type="noConversion"/>
  </si>
  <si>
    <t>안성쌀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</si>
  <si>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</si>
  <si>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</si>
  <si>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</si>
  <si>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</si>
  <si>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</si>
  <si>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</si>
  <si>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</si>
  <si>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</si>
  <si>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</si>
  <si>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</si>
  <si>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</si>
  <si>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</si>
  <si>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</si>
  <si>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</si>
  <si>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</si>
  <si>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</si>
  <si>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</si>
  <si>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</si>
  <si>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</si>
  <si>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</si>
  <si>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</si>
  <si>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</si>
  <si>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</si>
  <si>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</si>
  <si>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</si>
  <si>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</si>
  <si>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</si>
  <si>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*상품판매중단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</si>
  <si>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</si>
  <si>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</si>
  <si>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</si>
  <si>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</si>
  <si>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</si>
  <si>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강화섬쌀</t>
    <phoneticPr fontId="2" type="noConversion"/>
  </si>
  <si>
    <t>경기미</t>
    <phoneticPr fontId="2" type="noConversion"/>
  </si>
  <si>
    <t>삼광쌀</t>
    <phoneticPr fontId="2" type="noConversion"/>
  </si>
  <si>
    <t>100g / 2,360원</t>
    <phoneticPr fontId="2" type="noConversion"/>
  </si>
  <si>
    <t>800g</t>
    <phoneticPr fontId="2" type="noConversion"/>
  </si>
  <si>
    <t>세일 1,980원</t>
    <phoneticPr fontId="2" type="noConversion"/>
  </si>
  <si>
    <t>3.2kg</t>
    <phoneticPr fontId="2" type="noConversion"/>
  </si>
  <si>
    <t>SK</t>
    <phoneticPr fontId="2" type="noConversion"/>
  </si>
  <si>
    <t>600g</t>
    <phoneticPr fontId="2" type="noConversion"/>
  </si>
  <si>
    <t>현대오일뱅크</t>
    <phoneticPr fontId="2" type="noConversion"/>
  </si>
  <si>
    <t>세일 8,780원</t>
    <phoneticPr fontId="2" type="noConversion"/>
  </si>
  <si>
    <t>2.7kg / 세일 6,890원</t>
    <phoneticPr fontId="2" type="noConversion"/>
  </si>
  <si>
    <t>30롤 뽀삐 세일 10,900</t>
    <phoneticPr fontId="2" type="noConversion"/>
  </si>
  <si>
    <t>경기미 10kg</t>
    <phoneticPr fontId="2" type="noConversion"/>
  </si>
  <si>
    <t>뽀삐 2겹 24롤</t>
    <phoneticPr fontId="2" type="noConversion"/>
  </si>
  <si>
    <t>판매 안함</t>
    <phoneticPr fontId="2" type="noConversion"/>
  </si>
  <si>
    <t>깨끗한나라 2겹 30롤</t>
    <phoneticPr fontId="2" type="noConversion"/>
  </si>
  <si>
    <t>현대오일뱅크</t>
    <phoneticPr fontId="2" type="noConversion"/>
  </si>
  <si>
    <t>600g</t>
    <phoneticPr fontId="2" type="noConversion"/>
  </si>
  <si>
    <t>2.7kg / 세일 4,980원</t>
    <phoneticPr fontId="2" type="noConversion"/>
  </si>
  <si>
    <t>국내산 한우 100g 7,980원</t>
    <phoneticPr fontId="2" type="noConversion"/>
  </si>
  <si>
    <t>세일 12,980원</t>
    <phoneticPr fontId="2" type="noConversion"/>
  </si>
  <si>
    <t>세일 8,680원</t>
    <phoneticPr fontId="2" type="noConversion"/>
  </si>
  <si>
    <t>뽀삐 3겹 30롤</t>
    <phoneticPr fontId="2" type="noConversion"/>
  </si>
  <si>
    <t>세일 4,280원</t>
    <phoneticPr fontId="2" type="noConversion"/>
  </si>
  <si>
    <t>국내산 한우/100g 9,333원</t>
    <phoneticPr fontId="2" type="noConversion"/>
  </si>
  <si>
    <t>국내산/100g 1,833원</t>
    <phoneticPr fontId="2" type="noConversion"/>
  </si>
  <si>
    <t>2개 묶음 10,000원</t>
    <phoneticPr fontId="2" type="noConversion"/>
  </si>
  <si>
    <t>국내산 1,930원/100g</t>
    <phoneticPr fontId="2" type="noConversion"/>
  </si>
  <si>
    <t>세일 3,900원</t>
    <phoneticPr fontId="2" type="noConversion"/>
  </si>
  <si>
    <t>국내산 2,370원/100g</t>
    <phoneticPr fontId="2" type="noConversion"/>
  </si>
  <si>
    <t>세일 3,980원</t>
    <phoneticPr fontId="2" type="noConversion"/>
  </si>
  <si>
    <t>900g 세일 7,980원</t>
    <phoneticPr fontId="2" type="noConversion"/>
  </si>
  <si>
    <t>세일 3,980원</t>
    <phoneticPr fontId="2" type="noConversion"/>
  </si>
  <si>
    <t>6개 묶음 11,980원</t>
    <phoneticPr fontId="2" type="noConversion"/>
  </si>
  <si>
    <t>국내산 100g / 2,100원</t>
    <phoneticPr fontId="2" type="noConversion"/>
  </si>
  <si>
    <t>세일 5,980원</t>
    <phoneticPr fontId="2" type="noConversion"/>
  </si>
  <si>
    <t>곰표 / 세일 3,680원</t>
    <phoneticPr fontId="2" type="noConversion"/>
  </si>
  <si>
    <t>2개 묶음 10,000원</t>
    <phoneticPr fontId="2" type="noConversion"/>
  </si>
  <si>
    <t>세일 4,300원</t>
    <phoneticPr fontId="2" type="noConversion"/>
  </si>
  <si>
    <t>국내산 한우 8,330원/100g</t>
    <phoneticPr fontId="2" type="noConversion"/>
  </si>
  <si>
    <t>국내산 한우 등심++ 9,270원/100g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</si>
</sst>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969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1,627 </c:v>
                  </c:pt>
                  <c:pt idx="1">
                    <c:v> 1,616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1,615 </c:v>
                  </c:pt>
                  <c:pt idx="10">
                    <c:v> 1,615 </c:v>
                  </c:pt>
                  <c:pt idx="11">
                    <c:v> 1,639 </c:v>
                  </c:pt>
                  <c:pt idx="12">
                    <c:v> 1,628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곰표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5">
                    <c:v>세일 4,300원</c:v>
                  </c:pt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10,899 </c:v>
                  </c:pt>
                  <c:pt idx="1">
                    <c:v> 10,788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2,827 </c:v>
                  </c:pt>
                  <c:pt idx="1">
                    <c:v> 2,480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4,350 </c:v>
                  </c:pt>
                  <c:pt idx="12">
                    <c:v> 2,910 </c:v>
                  </c:pt>
                  <c:pt idx="13">
                    <c:v> 3,090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5,980원</c:v>
                  </c:pt>
                </c:lvl>
                <c:lvl>
                  <c:pt idx="0">
                    <c:v> 5,390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5,961 </c:v>
                  </c:pt>
                  <c:pt idx="1">
                    <c:v> 6,241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-4.5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7,960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10,255 </c:v>
                  </c:pt>
                  <c:pt idx="1">
                    <c:v> 10,333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-0.8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9,900 </c:v>
                  </c:pt>
                  <c:pt idx="10">
                    <c:v> 9,450 </c:v>
                  </c:pt>
                  <c:pt idx="11">
                    <c:v> 10,500 </c:v>
                  </c:pt>
                  <c:pt idx="12">
                    <c:v> 9,900 </c:v>
                  </c:pt>
                  <c:pt idx="13">
                    <c:v> 10,880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등심++ 9,270원/100g</c:v>
                  </c:pt>
                  <c:pt idx="7">
                    <c:v>국내산 한우 8,330원/100g</c:v>
                  </c:pt>
                  <c:pt idx="11">
                    <c:v>국내산 한우 100g 7,980원</c:v>
                  </c:pt>
                </c:lvl>
                <c:lvl>
                  <c:pt idx="0">
                    <c:v> 42,632 </c:v>
                  </c:pt>
                  <c:pt idx="1">
                    <c:v> 43,199 </c:v>
                  </c:pt>
                  <c:pt idx="2">
                    <c:v>↓</c:v>
                  </c:pt>
                  <c:pt idx="3">
                    <c:v> 567 </c:v>
                  </c:pt>
                  <c:pt idx="4">
                    <c:v>-1.3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41,650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39,900 </c:v>
                  </c:pt>
                  <c:pt idx="12">
                    <c:v> 39,950 </c:v>
                  </c:pt>
                  <c:pt idx="13">
                    <c:v> 41,000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3,250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-3.3 </c:v>
                  </c:pt>
                  <c:pt idx="5">
                    <c:v> 4,000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 묶음 11,980원</c:v>
                  </c:pt>
                </c:lvl>
                <c:lvl>
                  <c:pt idx="0">
                    <c:v> 1,441 </c:v>
                  </c:pt>
                  <c:pt idx="1">
                    <c:v> 1,348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6.9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1,990 </c:v>
                  </c:pt>
                  <c:pt idx="12">
                    <c:v> 1,830 </c:v>
                  </c:pt>
                  <c:pt idx="13">
                    <c:v> 1,480 </c:v>
                  </c:pt>
                </c:lvl>
                <c:lvl>
                  <c:pt idx="5">
                    <c:v>2개 묶음 10,000원</c:v>
                  </c:pt>
                  <c:pt idx="6">
                    <c:v>2개 묶음 10,000원</c:v>
                  </c:pt>
                  <c:pt idx="7">
                    <c:v>2개 묶음 10,000원</c:v>
                  </c:pt>
                </c:lvl>
                <c:lvl>
                  <c:pt idx="0">
                    <c:v> 5,023 </c:v>
                  </c:pt>
                  <c:pt idx="1">
                    <c:v> 5,112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5,490 </c:v>
                  </c:pt>
                  <c:pt idx="13">
                    <c:v> 5,480 </c:v>
                  </c:pt>
                </c:lvl>
                <c:lvl>
                  <c:pt idx="0">
                    <c:v> 2,879 </c:v>
                  </c:pt>
                  <c:pt idx="1">
                    <c:v> 2,768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4.0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2,680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3,381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3,780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0">
                    <c:v> 2,646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7.2 </c:v>
                  </c:pt>
                  <c:pt idx="5">
                    <c:v> 3,000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 세일 7,980원</c:v>
                  </c:pt>
                </c:lvl>
                <c:lvl>
                  <c:pt idx="0">
                    <c:v> 9,592 </c:v>
                  </c:pt>
                  <c:pt idx="1">
                    <c:v> 9,731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18일</c:v>
                  </c:pt>
                  <c:pt idx="6">
                    <c:v>09월 21일</c:v>
                  </c:pt>
                  <c:pt idx="7">
                    <c:v>09월 19일</c:v>
                  </c:pt>
                  <c:pt idx="8">
                    <c:v>09월 18일</c:v>
                  </c:pt>
                  <c:pt idx="9">
                    <c:v>09월 20일</c:v>
                  </c:pt>
                  <c:pt idx="10">
                    <c:v>09월 19일</c:v>
                  </c:pt>
                  <c:pt idx="11">
                    <c:v>09월 17일</c:v>
                  </c:pt>
                  <c:pt idx="12">
                    <c:v>09월 21일</c:v>
                  </c:pt>
                  <c:pt idx="13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969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1,627 </c:v>
                  </c:pt>
                  <c:pt idx="1">
                    <c:v> 1,616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1,615 </c:v>
                  </c:pt>
                  <c:pt idx="10">
                    <c:v> 1,615 </c:v>
                  </c:pt>
                  <c:pt idx="11">
                    <c:v> 1,639 </c:v>
                  </c:pt>
                  <c:pt idx="12">
                    <c:v> 1,628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곰표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5">
                    <c:v>세일 4,300원</c:v>
                  </c:pt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10,899 </c:v>
                  </c:pt>
                  <c:pt idx="1">
                    <c:v> 10,788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2,827 </c:v>
                  </c:pt>
                  <c:pt idx="1">
                    <c:v> 2,480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4,350 </c:v>
                  </c:pt>
                  <c:pt idx="12">
                    <c:v> 2,910 </c:v>
                  </c:pt>
                  <c:pt idx="13">
                    <c:v> 3,090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5,980원</c:v>
                  </c:pt>
                </c:lvl>
                <c:lvl>
                  <c:pt idx="0">
                    <c:v> 5,390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5,961 </c:v>
                  </c:pt>
                  <c:pt idx="1">
                    <c:v> 6,241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-4.5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7,960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10,255 </c:v>
                  </c:pt>
                  <c:pt idx="1">
                    <c:v> 10,333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-0.8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9,900 </c:v>
                  </c:pt>
                  <c:pt idx="10">
                    <c:v> 9,450 </c:v>
                  </c:pt>
                  <c:pt idx="11">
                    <c:v> 10,500 </c:v>
                  </c:pt>
                  <c:pt idx="12">
                    <c:v> 9,900 </c:v>
                  </c:pt>
                  <c:pt idx="13">
                    <c:v> 10,880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등심++ 9,270원/100g</c:v>
                  </c:pt>
                  <c:pt idx="7">
                    <c:v>국내산 한우 8,330원/100g</c:v>
                  </c:pt>
                  <c:pt idx="11">
                    <c:v>국내산 한우 100g 7,980원</c:v>
                  </c:pt>
                </c:lvl>
                <c:lvl>
                  <c:pt idx="0">
                    <c:v> 42,632 </c:v>
                  </c:pt>
                  <c:pt idx="1">
                    <c:v> 43,199 </c:v>
                  </c:pt>
                  <c:pt idx="2">
                    <c:v>↓</c:v>
                  </c:pt>
                  <c:pt idx="3">
                    <c:v> 567 </c:v>
                  </c:pt>
                  <c:pt idx="4">
                    <c:v>-1.3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41,650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39,900 </c:v>
                  </c:pt>
                  <c:pt idx="12">
                    <c:v> 39,950 </c:v>
                  </c:pt>
                  <c:pt idx="13">
                    <c:v> 41,000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3,250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-3.3 </c:v>
                  </c:pt>
                  <c:pt idx="5">
                    <c:v> 4,000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 묶음 11,980원</c:v>
                  </c:pt>
                </c:lvl>
                <c:lvl>
                  <c:pt idx="0">
                    <c:v> 1,441 </c:v>
                  </c:pt>
                  <c:pt idx="1">
                    <c:v> 1,348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6.9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1,990 </c:v>
                  </c:pt>
                  <c:pt idx="12">
                    <c:v> 1,830 </c:v>
                  </c:pt>
                  <c:pt idx="13">
                    <c:v> 1,480 </c:v>
                  </c:pt>
                </c:lvl>
                <c:lvl>
                  <c:pt idx="5">
                    <c:v>2개 묶음 10,000원</c:v>
                  </c:pt>
                  <c:pt idx="6">
                    <c:v>2개 묶음 10,000원</c:v>
                  </c:pt>
                  <c:pt idx="7">
                    <c:v>2개 묶음 10,000원</c:v>
                  </c:pt>
                </c:lvl>
                <c:lvl>
                  <c:pt idx="0">
                    <c:v> 5,023 </c:v>
                  </c:pt>
                  <c:pt idx="1">
                    <c:v> 5,112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5,490 </c:v>
                  </c:pt>
                  <c:pt idx="13">
                    <c:v> 5,480 </c:v>
                  </c:pt>
                </c:lvl>
                <c:lvl>
                  <c:pt idx="0">
                    <c:v> 2,879 </c:v>
                  </c:pt>
                  <c:pt idx="1">
                    <c:v> 2,768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4.0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2,680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3,381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3,780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0">
                    <c:v> 2,646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7.2 </c:v>
                  </c:pt>
                  <c:pt idx="5">
                    <c:v> 3,000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 세일 7,980원</c:v>
                  </c:pt>
                </c:lvl>
                <c:lvl>
                  <c:pt idx="0">
                    <c:v> 9,592 </c:v>
                  </c:pt>
                  <c:pt idx="1">
                    <c:v> 9,731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18일</c:v>
                  </c:pt>
                  <c:pt idx="6">
                    <c:v>09월 21일</c:v>
                  </c:pt>
                  <c:pt idx="7">
                    <c:v>09월 19일</c:v>
                  </c:pt>
                  <c:pt idx="8">
                    <c:v>09월 18일</c:v>
                  </c:pt>
                  <c:pt idx="9">
                    <c:v>09월 20일</c:v>
                  </c:pt>
                  <c:pt idx="10">
                    <c:v>09월 19일</c:v>
                  </c:pt>
                  <c:pt idx="11">
                    <c:v>09월 17일</c:v>
                  </c:pt>
                  <c:pt idx="12">
                    <c:v>09월 21일</c:v>
                  </c:pt>
                  <c:pt idx="13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1431.7777777777778</c:v>
                </c:pt>
                <c:pt idx="1">
                  <c:v>1418</c:v>
                </c:pt>
                <c:pt idx="2" formatCode="General">
                  <c:v>0</c:v>
                </c:pt>
                <c:pt idx="3">
                  <c:v>13.777777777777828</c:v>
                </c:pt>
                <c:pt idx="4" formatCode="_-* #,##0.0_-;\-* #,##0.0_-;_-* &quot;-&quot;_-;_-@_-">
                  <c:v>1</c:v>
                </c:pt>
                <c:pt idx="5">
                  <c:v>1454</c:v>
                </c:pt>
                <c:pt idx="6">
                  <c:v>1439</c:v>
                </c:pt>
                <c:pt idx="7">
                  <c:v>1399</c:v>
                </c:pt>
                <c:pt idx="8">
                  <c:v>1428</c:v>
                </c:pt>
                <c:pt idx="9">
                  <c:v>1415</c:v>
                </c:pt>
                <c:pt idx="10">
                  <c:v>1415</c:v>
                </c:pt>
                <c:pt idx="11">
                  <c:v>1439</c:v>
                </c:pt>
                <c:pt idx="12">
                  <c:v>1428</c:v>
                </c:pt>
                <c:pt idx="13">
                  <c:v>1469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969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1,627 </c:v>
                  </c:pt>
                  <c:pt idx="1">
                    <c:v> 1,616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1,615 </c:v>
                  </c:pt>
                  <c:pt idx="10">
                    <c:v> 1,615 </c:v>
                  </c:pt>
                  <c:pt idx="11">
                    <c:v> 1,639 </c:v>
                  </c:pt>
                  <c:pt idx="12">
                    <c:v> 1,628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곰표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5">
                    <c:v>세일 4,300원</c:v>
                  </c:pt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10,899 </c:v>
                  </c:pt>
                  <c:pt idx="1">
                    <c:v> 10,788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2,827 </c:v>
                  </c:pt>
                  <c:pt idx="1">
                    <c:v> 2,480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4,350 </c:v>
                  </c:pt>
                  <c:pt idx="12">
                    <c:v> 2,910 </c:v>
                  </c:pt>
                  <c:pt idx="13">
                    <c:v> 3,090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5,980원</c:v>
                  </c:pt>
                </c:lvl>
                <c:lvl>
                  <c:pt idx="0">
                    <c:v> 5,390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5,961 </c:v>
                  </c:pt>
                  <c:pt idx="1">
                    <c:v> 6,241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-4.5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7,960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10,255 </c:v>
                  </c:pt>
                  <c:pt idx="1">
                    <c:v> 10,333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-0.8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9,900 </c:v>
                  </c:pt>
                  <c:pt idx="10">
                    <c:v> 9,450 </c:v>
                  </c:pt>
                  <c:pt idx="11">
                    <c:v> 10,500 </c:v>
                  </c:pt>
                  <c:pt idx="12">
                    <c:v> 9,900 </c:v>
                  </c:pt>
                  <c:pt idx="13">
                    <c:v> 10,880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등심++ 9,270원/100g</c:v>
                  </c:pt>
                  <c:pt idx="7">
                    <c:v>국내산 한우 8,330원/100g</c:v>
                  </c:pt>
                  <c:pt idx="11">
                    <c:v>국내산 한우 100g 7,980원</c:v>
                  </c:pt>
                </c:lvl>
                <c:lvl>
                  <c:pt idx="0">
                    <c:v> 42,632 </c:v>
                  </c:pt>
                  <c:pt idx="1">
                    <c:v> 43,199 </c:v>
                  </c:pt>
                  <c:pt idx="2">
                    <c:v>↓</c:v>
                  </c:pt>
                  <c:pt idx="3">
                    <c:v> 567 </c:v>
                  </c:pt>
                  <c:pt idx="4">
                    <c:v>-1.3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41,650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39,900 </c:v>
                  </c:pt>
                  <c:pt idx="12">
                    <c:v> 39,950 </c:v>
                  </c:pt>
                  <c:pt idx="13">
                    <c:v> 41,000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3,250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-3.3 </c:v>
                  </c:pt>
                  <c:pt idx="5">
                    <c:v> 4,000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 묶음 11,980원</c:v>
                  </c:pt>
                </c:lvl>
                <c:lvl>
                  <c:pt idx="0">
                    <c:v> 1,441 </c:v>
                  </c:pt>
                  <c:pt idx="1">
                    <c:v> 1,348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6.9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1,990 </c:v>
                  </c:pt>
                  <c:pt idx="12">
                    <c:v> 1,830 </c:v>
                  </c:pt>
                  <c:pt idx="13">
                    <c:v> 1,480 </c:v>
                  </c:pt>
                </c:lvl>
                <c:lvl>
                  <c:pt idx="5">
                    <c:v>2개 묶음 10,000원</c:v>
                  </c:pt>
                  <c:pt idx="6">
                    <c:v>2개 묶음 10,000원</c:v>
                  </c:pt>
                  <c:pt idx="7">
                    <c:v>2개 묶음 10,000원</c:v>
                  </c:pt>
                </c:lvl>
                <c:lvl>
                  <c:pt idx="0">
                    <c:v> 5,023 </c:v>
                  </c:pt>
                  <c:pt idx="1">
                    <c:v> 5,112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5,490 </c:v>
                  </c:pt>
                  <c:pt idx="13">
                    <c:v> 5,480 </c:v>
                  </c:pt>
                </c:lvl>
                <c:lvl>
                  <c:pt idx="0">
                    <c:v> 2,879 </c:v>
                  </c:pt>
                  <c:pt idx="1">
                    <c:v> 2,768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4.0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2,680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3,381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3,780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0">
                    <c:v> 2,646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7.2 </c:v>
                  </c:pt>
                  <c:pt idx="5">
                    <c:v> 3,000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 세일 7,980원</c:v>
                  </c:pt>
                </c:lvl>
                <c:lvl>
                  <c:pt idx="0">
                    <c:v> 9,592 </c:v>
                  </c:pt>
                  <c:pt idx="1">
                    <c:v> 9,731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18일</c:v>
                  </c:pt>
                  <c:pt idx="6">
                    <c:v>09월 21일</c:v>
                  </c:pt>
                  <c:pt idx="7">
                    <c:v>09월 19일</c:v>
                  </c:pt>
                  <c:pt idx="8">
                    <c:v>09월 18일</c:v>
                  </c:pt>
                  <c:pt idx="9">
                    <c:v>09월 20일</c:v>
                  </c:pt>
                  <c:pt idx="10">
                    <c:v>09월 19일</c:v>
                  </c:pt>
                  <c:pt idx="11">
                    <c:v>09월 17일</c:v>
                  </c:pt>
                  <c:pt idx="12">
                    <c:v>09월 21일</c:v>
                  </c:pt>
                  <c:pt idx="13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11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969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1,627 </c:v>
                  </c:pt>
                  <c:pt idx="1">
                    <c:v> 1,616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1,615 </c:v>
                  </c:pt>
                  <c:pt idx="10">
                    <c:v> 1,615 </c:v>
                  </c:pt>
                  <c:pt idx="11">
                    <c:v> 1,639 </c:v>
                  </c:pt>
                  <c:pt idx="12">
                    <c:v> 1,628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곰표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5">
                    <c:v>세일 4,300원</c:v>
                  </c:pt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10,899 </c:v>
                  </c:pt>
                  <c:pt idx="1">
                    <c:v> 10,788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2,827 </c:v>
                  </c:pt>
                  <c:pt idx="1">
                    <c:v> 2,480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4,350 </c:v>
                  </c:pt>
                  <c:pt idx="12">
                    <c:v> 2,910 </c:v>
                  </c:pt>
                  <c:pt idx="13">
                    <c:v> 3,090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5,980원</c:v>
                  </c:pt>
                </c:lvl>
                <c:lvl>
                  <c:pt idx="0">
                    <c:v> 5,390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5,961 </c:v>
                  </c:pt>
                  <c:pt idx="1">
                    <c:v> 6,241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-4.5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7,960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10,255 </c:v>
                  </c:pt>
                  <c:pt idx="1">
                    <c:v> 10,333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-0.8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9,900 </c:v>
                  </c:pt>
                  <c:pt idx="10">
                    <c:v> 9,450 </c:v>
                  </c:pt>
                  <c:pt idx="11">
                    <c:v> 10,500 </c:v>
                  </c:pt>
                  <c:pt idx="12">
                    <c:v> 9,900 </c:v>
                  </c:pt>
                  <c:pt idx="13">
                    <c:v> 10,880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등심++ 9,270원/100g</c:v>
                  </c:pt>
                  <c:pt idx="7">
                    <c:v>국내산 한우 8,330원/100g</c:v>
                  </c:pt>
                  <c:pt idx="11">
                    <c:v>국내산 한우 100g 7,980원</c:v>
                  </c:pt>
                </c:lvl>
                <c:lvl>
                  <c:pt idx="0">
                    <c:v> 42,632 </c:v>
                  </c:pt>
                  <c:pt idx="1">
                    <c:v> 43,199 </c:v>
                  </c:pt>
                  <c:pt idx="2">
                    <c:v>↓</c:v>
                  </c:pt>
                  <c:pt idx="3">
                    <c:v> 567 </c:v>
                  </c:pt>
                  <c:pt idx="4">
                    <c:v>-1.3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41,650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39,900 </c:v>
                  </c:pt>
                  <c:pt idx="12">
                    <c:v> 39,950 </c:v>
                  </c:pt>
                  <c:pt idx="13">
                    <c:v> 41,000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3,250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-3.3 </c:v>
                  </c:pt>
                  <c:pt idx="5">
                    <c:v> 4,000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 묶음 11,980원</c:v>
                  </c:pt>
                </c:lvl>
                <c:lvl>
                  <c:pt idx="0">
                    <c:v> 1,441 </c:v>
                  </c:pt>
                  <c:pt idx="1">
                    <c:v> 1,348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6.9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1,990 </c:v>
                  </c:pt>
                  <c:pt idx="12">
                    <c:v> 1,830 </c:v>
                  </c:pt>
                  <c:pt idx="13">
                    <c:v> 1,480 </c:v>
                  </c:pt>
                </c:lvl>
                <c:lvl>
                  <c:pt idx="5">
                    <c:v>2개 묶음 10,000원</c:v>
                  </c:pt>
                  <c:pt idx="6">
                    <c:v>2개 묶음 10,000원</c:v>
                  </c:pt>
                  <c:pt idx="7">
                    <c:v>2개 묶음 10,000원</c:v>
                  </c:pt>
                </c:lvl>
                <c:lvl>
                  <c:pt idx="0">
                    <c:v> 5,023 </c:v>
                  </c:pt>
                  <c:pt idx="1">
                    <c:v> 5,112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5,490 </c:v>
                  </c:pt>
                  <c:pt idx="13">
                    <c:v> 5,480 </c:v>
                  </c:pt>
                </c:lvl>
                <c:lvl>
                  <c:pt idx="0">
                    <c:v> 2,879 </c:v>
                  </c:pt>
                  <c:pt idx="1">
                    <c:v> 2,768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4.0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2,680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3,381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3,780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0">
                    <c:v> 2,646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7.2 </c:v>
                  </c:pt>
                  <c:pt idx="5">
                    <c:v> 3,000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 세일 7,980원</c:v>
                  </c:pt>
                </c:lvl>
                <c:lvl>
                  <c:pt idx="0">
                    <c:v> 9,592 </c:v>
                  </c:pt>
                  <c:pt idx="1">
                    <c:v> 9,731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18일</c:v>
                  </c:pt>
                  <c:pt idx="6">
                    <c:v>09월 21일</c:v>
                  </c:pt>
                  <c:pt idx="7">
                    <c:v>09월 19일</c:v>
                  </c:pt>
                  <c:pt idx="8">
                    <c:v>09월 18일</c:v>
                  </c:pt>
                  <c:pt idx="9">
                    <c:v>09월 20일</c:v>
                  </c:pt>
                  <c:pt idx="10">
                    <c:v>09월 19일</c:v>
                  </c:pt>
                  <c:pt idx="11">
                    <c:v>09월 17일</c:v>
                  </c:pt>
                  <c:pt idx="12">
                    <c:v>09월 21일</c:v>
                  </c:pt>
                  <c:pt idx="13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32000</c:v>
                </c:pt>
                <c:pt idx="1">
                  <c:v>32000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8">
                  <c:v>39000</c:v>
                </c:pt>
                <c:pt idx="9">
                  <c:v>38000</c:v>
                </c:pt>
                <c:pt idx="10">
                  <c:v>38000</c:v>
                </c:pt>
                <c:pt idx="12">
                  <c:v>39000</c:v>
                </c:pt>
                <c:pt idx="13">
                  <c:v>38000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972 </c:v>
                  </c:pt>
                  <c:pt idx="1">
                    <c:v> 969 </c:v>
                  </c:pt>
                  <c:pt idx="2">
                    <c:v>↑</c:v>
                  </c:pt>
                  <c:pt idx="3">
                    <c:v> 3 </c:v>
                  </c:pt>
                  <c:pt idx="4">
                    <c:v> 0.3 </c:v>
                  </c:pt>
                  <c:pt idx="5">
                    <c:v> 999 </c:v>
                  </c:pt>
                  <c:pt idx="6">
                    <c:v> 1,000 </c:v>
                  </c:pt>
                  <c:pt idx="7">
                    <c:v> 910 </c:v>
                  </c:pt>
                  <c:pt idx="8">
                    <c:v> 1,010 </c:v>
                  </c:pt>
                  <c:pt idx="9">
                    <c:v> 950 </c:v>
                  </c:pt>
                  <c:pt idx="10">
                    <c:v> 950 </c:v>
                  </c:pt>
                  <c:pt idx="12">
                    <c:v> 1,010 </c:v>
                  </c:pt>
                  <c:pt idx="13">
                    <c:v> 950 </c:v>
                  </c:pt>
                </c:lvl>
                <c:lvl>
                  <c:pt idx="5">
                    <c:v>현대오일뱅크</c:v>
                  </c:pt>
                  <c:pt idx="6">
                    <c:v>현대오일뱅크</c:v>
                  </c:pt>
                  <c:pt idx="7">
                    <c:v>SK</c:v>
                  </c:pt>
                  <c:pt idx="11">
                    <c:v>SK</c:v>
                  </c:pt>
                </c:lvl>
                <c:lvl>
                  <c:pt idx="0">
                    <c:v> 1,627 </c:v>
                  </c:pt>
                  <c:pt idx="1">
                    <c:v> 1,616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1,659 </c:v>
                  </c:pt>
                  <c:pt idx="6">
                    <c:v> 1,618 </c:v>
                  </c:pt>
                  <c:pt idx="7">
                    <c:v> 1,599 </c:v>
                  </c:pt>
                  <c:pt idx="8">
                    <c:v> 1,628 </c:v>
                  </c:pt>
                  <c:pt idx="9">
                    <c:v> 1,615 </c:v>
                  </c:pt>
                  <c:pt idx="10">
                    <c:v> 1,615 </c:v>
                  </c:pt>
                  <c:pt idx="11">
                    <c:v> 1,639 </c:v>
                  </c:pt>
                  <c:pt idx="12">
                    <c:v> 1,628 </c:v>
                  </c:pt>
                  <c:pt idx="13">
                    <c:v> 1,639 </c:v>
                  </c:pt>
                </c:lvl>
                <c:lvl>
                  <c:pt idx="5">
                    <c:v>뽀삐 3겹 30롤</c:v>
                  </c:pt>
                  <c:pt idx="6">
                    <c:v>30롤 뽀삐 세일 10,900</c:v>
                  </c:pt>
                  <c:pt idx="7">
                    <c:v>뽀삐 2겹 24롤</c:v>
                  </c:pt>
                  <c:pt idx="11">
                    <c:v>깨끗한나라 2겹 30롤</c:v>
                  </c:pt>
                </c:lvl>
                <c:lvl>
                  <c:pt idx="0">
                    <c:v> 13,956 </c:v>
                  </c:pt>
                  <c:pt idx="1">
                    <c:v> 13,956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14,800 </c:v>
                  </c:pt>
                  <c:pt idx="6">
                    <c:v> 14,900 </c:v>
                  </c:pt>
                  <c:pt idx="7">
                    <c:v> 12,800 </c:v>
                  </c:pt>
                  <c:pt idx="8">
                    <c:v> 14,800 </c:v>
                  </c:pt>
                  <c:pt idx="9">
                    <c:v> 13,900 </c:v>
                  </c:pt>
                  <c:pt idx="10">
                    <c:v> 13,800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13,900 </c:v>
                  </c:pt>
                </c:lvl>
                <c:lvl>
                  <c:pt idx="5">
                    <c:v>600g</c:v>
                  </c:pt>
                  <c:pt idx="6">
                    <c:v>600g</c:v>
                  </c:pt>
                </c:lvl>
                <c:lvl>
                  <c:pt idx="0">
                    <c:v> 6,390 </c:v>
                  </c:pt>
                  <c:pt idx="1">
                    <c:v> 6,390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7,880 </c:v>
                  </c:pt>
                  <c:pt idx="6">
                    <c:v> 5,880 </c:v>
                  </c:pt>
                  <c:pt idx="7">
                    <c:v> 5,900 </c:v>
                  </c:pt>
                  <c:pt idx="8">
                    <c:v> 7,900 </c:v>
                  </c:pt>
                  <c:pt idx="9">
                    <c:v> 5,800 </c:v>
                  </c:pt>
                  <c:pt idx="10">
                    <c:v> 5,950 </c:v>
                  </c:pt>
                  <c:pt idx="11">
                    <c:v> 6,500 </c:v>
                  </c:pt>
                  <c:pt idx="12">
                    <c:v> 5,900 </c:v>
                  </c:pt>
                  <c:pt idx="13">
                    <c:v> 5,800 </c:v>
                  </c:pt>
                </c:lvl>
                <c:lvl>
                  <c:pt idx="5">
                    <c:v>2.7kg / 세일 4,980원</c:v>
                  </c:pt>
                  <c:pt idx="6">
                    <c:v>2.7kg / 세일 6,890원</c:v>
                  </c:pt>
                  <c:pt idx="7">
                    <c:v>3.2kg</c:v>
                  </c:pt>
                  <c:pt idx="11">
                    <c:v>3.2kg</c:v>
                  </c:pt>
                </c:lvl>
                <c:lvl>
                  <c:pt idx="0">
                    <c:v> 7,868 </c:v>
                  </c:pt>
                  <c:pt idx="1">
                    <c:v> 7,868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7,400 </c:v>
                  </c:pt>
                  <c:pt idx="6">
                    <c:v> 7,390 </c:v>
                  </c:pt>
                  <c:pt idx="7">
                    <c:v> 8,900 </c:v>
                  </c:pt>
                  <c:pt idx="8">
                    <c:v> 8,900 </c:v>
                  </c:pt>
                  <c:pt idx="9">
                    <c:v> 7,430 </c:v>
                  </c:pt>
                  <c:pt idx="10">
                    <c:v> 7,350 </c:v>
                  </c:pt>
                  <c:pt idx="11">
                    <c:v> 8,580 </c:v>
                  </c:pt>
                  <c:pt idx="12">
                    <c:v> 7,430 </c:v>
                  </c:pt>
                  <c:pt idx="13">
                    <c:v> 7,430 </c:v>
                  </c:pt>
                </c:lvl>
                <c:lvl>
                  <c:pt idx="0">
                    <c:v> 1,223 </c:v>
                  </c:pt>
                  <c:pt idx="1">
                    <c:v> 1,223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1,300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1,230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5">
                    <c:v>세일 8,680원</c:v>
                  </c:pt>
                  <c:pt idx="6">
                    <c:v>세일 8,780원</c:v>
                  </c:pt>
                  <c:pt idx="11">
                    <c:v>세일 12,980원</c:v>
                  </c:pt>
                </c:lvl>
                <c:lvl>
                  <c:pt idx="0">
                    <c:v> 13,189 </c:v>
                  </c:pt>
                  <c:pt idx="1">
                    <c:v> 13,189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9,500 </c:v>
                  </c:pt>
                  <c:pt idx="6">
                    <c:v> 14,800 </c:v>
                  </c:pt>
                  <c:pt idx="7">
                    <c:v> 14,800 </c:v>
                  </c:pt>
                  <c:pt idx="8">
                    <c:v> 13,500 </c:v>
                  </c:pt>
                  <c:pt idx="9">
                    <c:v> 12,780 </c:v>
                  </c:pt>
                  <c:pt idx="10">
                    <c:v> 13,500 </c:v>
                  </c:pt>
                  <c:pt idx="11">
                    <c:v> 14,250 </c:v>
                  </c:pt>
                  <c:pt idx="12">
                    <c:v> 12,790 </c:v>
                  </c:pt>
                  <c:pt idx="13">
                    <c:v> 12,780 </c:v>
                  </c:pt>
                </c:lvl>
                <c:lvl>
                  <c:pt idx="0">
                    <c:v> 1,437 </c:v>
                  </c:pt>
                  <c:pt idx="1">
                    <c:v> 1,437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1,000 </c:v>
                  </c:pt>
                  <c:pt idx="9">
                    <c:v> 1,280 </c:v>
                  </c:pt>
                  <c:pt idx="10">
                    <c:v> 1,300 </c:v>
                  </c:pt>
                  <c:pt idx="11">
                    <c:v> 880 </c:v>
                  </c:pt>
                  <c:pt idx="12">
                    <c:v> 1,190 </c:v>
                  </c:pt>
                  <c:pt idx="13">
                    <c:v> 1,280 </c:v>
                  </c:pt>
                </c:lvl>
                <c:lvl>
                  <c:pt idx="6">
                    <c:v>*상품판매중단</c:v>
                  </c:pt>
                  <c:pt idx="11">
                    <c:v>판매 안함</c:v>
                  </c:pt>
                </c:lvl>
                <c:lvl>
                  <c:pt idx="0">
                    <c:v> 24,771 </c:v>
                  </c:pt>
                  <c:pt idx="1">
                    <c:v> 24,771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27,200 </c:v>
                  </c:pt>
                  <c:pt idx="7">
                    <c:v> 28,300 </c:v>
                  </c:pt>
                  <c:pt idx="8">
                    <c:v> 28,300 </c:v>
                  </c:pt>
                  <c:pt idx="9">
                    <c:v> 22,900 </c:v>
                  </c:pt>
                  <c:pt idx="10">
                    <c:v> 21,300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11">
                    <c:v>세일 1,980원</c:v>
                  </c:pt>
                </c:lvl>
                <c:lvl>
                  <c:pt idx="0">
                    <c:v> 2,106 </c:v>
                  </c:pt>
                  <c:pt idx="1">
                    <c:v> 2,106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2,200 </c:v>
                  </c:pt>
                  <c:pt idx="6">
                    <c:v> 2,180 </c:v>
                  </c:pt>
                  <c:pt idx="7">
                    <c:v> 1,980 </c:v>
                  </c:pt>
                  <c:pt idx="8">
                    <c:v> 1,980 </c:v>
                  </c:pt>
                  <c:pt idx="9">
                    <c:v> 1,980 </c:v>
                  </c:pt>
                  <c:pt idx="10">
                    <c:v> 2,180 </c:v>
                  </c:pt>
                  <c:pt idx="11">
                    <c:v> 2,480 </c:v>
                  </c:pt>
                  <c:pt idx="12">
                    <c:v> 1,990 </c:v>
                  </c:pt>
                  <c:pt idx="13">
                    <c:v> 1,980 </c:v>
                  </c:pt>
                </c:lvl>
                <c:lvl>
                  <c:pt idx="0">
                    <c:v> 706 </c:v>
                  </c:pt>
                  <c:pt idx="1">
                    <c:v> 706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-0.1 </c:v>
                  </c:pt>
                  <c:pt idx="5">
                    <c:v> 670 </c:v>
                  </c:pt>
                  <c:pt idx="6">
                    <c:v> 850 </c:v>
                  </c:pt>
                  <c:pt idx="7">
                    <c:v> 740 </c:v>
                  </c:pt>
                  <c:pt idx="8">
                    <c:v> 680 </c:v>
                  </c:pt>
                  <c:pt idx="9">
                    <c:v> 680 </c:v>
                  </c:pt>
                  <c:pt idx="10">
                    <c:v> 680 </c:v>
                  </c:pt>
                  <c:pt idx="11">
                    <c:v> 690 </c:v>
                  </c:pt>
                  <c:pt idx="12">
                    <c:v> 680 </c:v>
                  </c:pt>
                  <c:pt idx="13">
                    <c:v> 680 </c:v>
                  </c:pt>
                </c:lvl>
                <c:lvl>
                  <c:pt idx="0">
                    <c:v> 967 </c:v>
                  </c:pt>
                  <c:pt idx="1">
                    <c:v> 967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930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950 </c:v>
                  </c:pt>
                  <c:pt idx="10">
                    <c:v> 940 </c:v>
                  </c:pt>
                  <c:pt idx="11">
                    <c:v> 980 </c:v>
                  </c:pt>
                  <c:pt idx="12">
                    <c:v> 950 </c:v>
                  </c:pt>
                  <c:pt idx="13">
                    <c:v> 950 </c:v>
                  </c:pt>
                </c:lvl>
                <c:lvl>
                  <c:pt idx="7">
                    <c:v>세일 3,900원</c:v>
                  </c:pt>
                  <c:pt idx="11">
                    <c:v>곰표 / 세일 3,680원</c:v>
                  </c:pt>
                </c:lvl>
                <c:lvl>
                  <c:pt idx="0">
                    <c:v> 3,942 </c:v>
                  </c:pt>
                  <c:pt idx="1">
                    <c:v> 3,942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3,900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4,500 </c:v>
                  </c:pt>
                  <c:pt idx="9">
                    <c:v> 3,570 </c:v>
                  </c:pt>
                  <c:pt idx="10">
                    <c:v> 3,580 </c:v>
                  </c:pt>
                  <c:pt idx="11">
                    <c:v> 4,280 </c:v>
                  </c:pt>
                  <c:pt idx="12">
                    <c:v> 3,900 </c:v>
                  </c:pt>
                  <c:pt idx="13">
                    <c:v> 3,570 </c:v>
                  </c:pt>
                </c:lvl>
                <c:lvl>
                  <c:pt idx="0">
                    <c:v> 1,352 </c:v>
                  </c:pt>
                  <c:pt idx="1">
                    <c:v> 1,352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1,450 </c:v>
                  </c:pt>
                  <c:pt idx="6">
                    <c:v> 1,450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1,520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5">
                    <c:v>세일 4,300원</c:v>
                  </c:pt>
                  <c:pt idx="6">
                    <c:v>세일 3,980원</c:v>
                  </c:pt>
                  <c:pt idx="11">
                    <c:v>세일 4,280원</c:v>
                  </c:pt>
                </c:lvl>
                <c:lvl>
                  <c:pt idx="0">
                    <c:v> 4,919 </c:v>
                  </c:pt>
                  <c:pt idx="1">
                    <c:v> 4,919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5,200 </c:v>
                  </c:pt>
                  <c:pt idx="6">
                    <c:v> 5,200 </c:v>
                  </c:pt>
                  <c:pt idx="7">
                    <c:v> 5,200 </c:v>
                  </c:pt>
                  <c:pt idx="8">
                    <c:v> 4,670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11">
                    <c:v>800g</c:v>
                  </c:pt>
                </c:lvl>
                <c:lvl>
                  <c:pt idx="0">
                    <c:v> 10,899 </c:v>
                  </c:pt>
                  <c:pt idx="1">
                    <c:v> 10,788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1.0 </c:v>
                  </c:pt>
                  <c:pt idx="5">
                    <c:v> 10,000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9,000 </c:v>
                  </c:pt>
                  <c:pt idx="9">
                    <c:v> 11,600 </c:v>
                  </c:pt>
                  <c:pt idx="10">
                    <c:v> 11,950 </c:v>
                  </c:pt>
                  <c:pt idx="11">
                    <c:v> 13,960 </c:v>
                  </c:pt>
                  <c:pt idx="12">
                    <c:v> 9,980 </c:v>
                  </c:pt>
                  <c:pt idx="13">
                    <c:v> 11,600 </c:v>
                  </c:pt>
                </c:lvl>
                <c:lvl>
                  <c:pt idx="0">
                    <c:v> 35,263 </c:v>
                  </c:pt>
                  <c:pt idx="1">
                    <c:v> 35,263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34,000 </c:v>
                  </c:pt>
                  <c:pt idx="6">
                    <c:v> 35,000 </c:v>
                  </c:pt>
                  <c:pt idx="7">
                    <c:v> 33,000 </c:v>
                  </c:pt>
                  <c:pt idx="8">
                    <c:v> 30,000 </c:v>
                  </c:pt>
                  <c:pt idx="9">
                    <c:v> 29,500 </c:v>
                  </c:pt>
                  <c:pt idx="10">
                    <c:v> 39,800 </c:v>
                  </c:pt>
                  <c:pt idx="11">
                    <c:v> 56,670 </c:v>
                  </c:pt>
                  <c:pt idx="12">
                    <c:v> 29,900 </c:v>
                  </c:pt>
                  <c:pt idx="13">
                    <c:v> 29,500 </c:v>
                  </c:pt>
                </c:lvl>
                <c:lvl>
                  <c:pt idx="0">
                    <c:v> 2,827 </c:v>
                  </c:pt>
                  <c:pt idx="1">
                    <c:v> 2,480 </c:v>
                  </c:pt>
                  <c:pt idx="2">
                    <c:v>↑</c:v>
                  </c:pt>
                  <c:pt idx="3">
                    <c:v> 347 </c:v>
                  </c:pt>
                  <c:pt idx="4">
                    <c:v> 14.0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2,500 </c:v>
                  </c:pt>
                  <c:pt idx="9">
                    <c:v> 3,310 </c:v>
                  </c:pt>
                  <c:pt idx="10">
                    <c:v> 3,280 </c:v>
                  </c:pt>
                  <c:pt idx="11">
                    <c:v> 4,350 </c:v>
                  </c:pt>
                  <c:pt idx="12">
                    <c:v> 2,910 </c:v>
                  </c:pt>
                  <c:pt idx="13">
                    <c:v> 3,090 </c:v>
                  </c:pt>
                </c:lvl>
                <c:lvl>
                  <c:pt idx="0">
                    <c:v> 827 </c:v>
                  </c:pt>
                  <c:pt idx="1">
                    <c:v> 827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850 </c:v>
                  </c:pt>
                  <c:pt idx="6">
                    <c:v> 850 </c:v>
                  </c:pt>
                  <c:pt idx="7">
                    <c:v> 900 </c:v>
                  </c:pt>
                  <c:pt idx="8">
                    <c:v> 830 </c:v>
                  </c:pt>
                  <c:pt idx="9">
                    <c:v> 800 </c:v>
                  </c:pt>
                  <c:pt idx="10">
                    <c:v> 800 </c:v>
                  </c:pt>
                  <c:pt idx="11">
                    <c:v> 810 </c:v>
                  </c:pt>
                  <c:pt idx="12">
                    <c:v> 800 </c:v>
                  </c:pt>
                  <c:pt idx="13">
                    <c:v> 800 </c:v>
                  </c:pt>
                </c:lvl>
                <c:lvl>
                  <c:pt idx="11">
                    <c:v>세일 5,980원</c:v>
                  </c:pt>
                </c:lvl>
                <c:lvl>
                  <c:pt idx="0">
                    <c:v> 5,390 </c:v>
                  </c:pt>
                  <c:pt idx="1">
                    <c:v> 5,279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2.1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4,000 </c:v>
                  </c:pt>
                  <c:pt idx="8">
                    <c:v> 4,000 </c:v>
                  </c:pt>
                  <c:pt idx="9">
                    <c:v> 6,780 </c:v>
                  </c:pt>
                  <c:pt idx="10">
                    <c:v> 6,180 </c:v>
                  </c:pt>
                  <c:pt idx="11">
                    <c:v> 7,980 </c:v>
                  </c:pt>
                  <c:pt idx="12">
                    <c:v> 5,790 </c:v>
                  </c:pt>
                  <c:pt idx="13">
                    <c:v> 5,780 </c:v>
                  </c:pt>
                </c:lvl>
                <c:lvl>
                  <c:pt idx="0">
                    <c:v> 5,961 </c:v>
                  </c:pt>
                  <c:pt idx="1">
                    <c:v> 6,241 </c:v>
                  </c:pt>
                  <c:pt idx="2">
                    <c:v>↓</c:v>
                  </c:pt>
                  <c:pt idx="3">
                    <c:v> 280 </c:v>
                  </c:pt>
                  <c:pt idx="4">
                    <c:v>-4.5 </c:v>
                  </c:pt>
                  <c:pt idx="5">
                    <c:v> 5,500 </c:v>
                  </c:pt>
                  <c:pt idx="6">
                    <c:v> 5,500 </c:v>
                  </c:pt>
                  <c:pt idx="7">
                    <c:v> 5,500 </c:v>
                  </c:pt>
                  <c:pt idx="8">
                    <c:v> 5,000 </c:v>
                  </c:pt>
                  <c:pt idx="9">
                    <c:v> 5,900 </c:v>
                  </c:pt>
                  <c:pt idx="10">
                    <c:v> 5,800 </c:v>
                  </c:pt>
                  <c:pt idx="11">
                    <c:v> 7,960 </c:v>
                  </c:pt>
                  <c:pt idx="12">
                    <c:v> 5,990 </c:v>
                  </c:pt>
                  <c:pt idx="13">
                    <c:v> 6,500 </c:v>
                  </c:pt>
                </c:lvl>
                <c:lvl>
                  <c:pt idx="5">
                    <c:v>국내산/100g 1,833원</c:v>
                  </c:pt>
                  <c:pt idx="6">
                    <c:v>국내산 2,370원/100g</c:v>
                  </c:pt>
                  <c:pt idx="7">
                    <c:v>국내산 1,930원/100g</c:v>
                  </c:pt>
                  <c:pt idx="11">
                    <c:v>국내산 100g / 2,100원</c:v>
                  </c:pt>
                </c:lvl>
                <c:lvl>
                  <c:pt idx="0">
                    <c:v> 10,255 </c:v>
                  </c:pt>
                  <c:pt idx="1">
                    <c:v> 10,333 </c:v>
                  </c:pt>
                  <c:pt idx="2">
                    <c:v>↓</c:v>
                  </c:pt>
                  <c:pt idx="3">
                    <c:v> 78 </c:v>
                  </c:pt>
                  <c:pt idx="4">
                    <c:v>-0.8 </c:v>
                  </c:pt>
                  <c:pt idx="5">
                    <c:v> 9,165 </c:v>
                  </c:pt>
                  <c:pt idx="6">
                    <c:v> 11,850 </c:v>
                  </c:pt>
                  <c:pt idx="7">
                    <c:v> 9,650 </c:v>
                  </c:pt>
                  <c:pt idx="8">
                    <c:v> 11,000 </c:v>
                  </c:pt>
                  <c:pt idx="9">
                    <c:v> 9,900 </c:v>
                  </c:pt>
                  <c:pt idx="10">
                    <c:v> 9,450 </c:v>
                  </c:pt>
                  <c:pt idx="11">
                    <c:v> 10,500 </c:v>
                  </c:pt>
                  <c:pt idx="12">
                    <c:v> 9,900 </c:v>
                  </c:pt>
                  <c:pt idx="13">
                    <c:v> 10,880 </c:v>
                  </c:pt>
                </c:lvl>
                <c:lvl>
                  <c:pt idx="5">
                    <c:v>국내산 한우/100g 9,333원</c:v>
                  </c:pt>
                  <c:pt idx="6">
                    <c:v>국내산 한우 등심++ 9,270원/100g</c:v>
                  </c:pt>
                  <c:pt idx="7">
                    <c:v>국내산 한우 8,330원/100g</c:v>
                  </c:pt>
                  <c:pt idx="11">
                    <c:v>국내산 한우 100g 7,980원</c:v>
                  </c:pt>
                </c:lvl>
                <c:lvl>
                  <c:pt idx="0">
                    <c:v> 42,632 </c:v>
                  </c:pt>
                  <c:pt idx="1">
                    <c:v> 43,199 </c:v>
                  </c:pt>
                  <c:pt idx="2">
                    <c:v>↓</c:v>
                  </c:pt>
                  <c:pt idx="3">
                    <c:v> 567 </c:v>
                  </c:pt>
                  <c:pt idx="4">
                    <c:v>-1.3 </c:v>
                  </c:pt>
                  <c:pt idx="5">
                    <c:v> 46,665 </c:v>
                  </c:pt>
                  <c:pt idx="6">
                    <c:v> 46,350 </c:v>
                  </c:pt>
                  <c:pt idx="7">
                    <c:v> 41,650 </c:v>
                  </c:pt>
                  <c:pt idx="8">
                    <c:v> 45,000 </c:v>
                  </c:pt>
                  <c:pt idx="9">
                    <c:v> 42,000 </c:v>
                  </c:pt>
                  <c:pt idx="10">
                    <c:v> 41,170 </c:v>
                  </c:pt>
                  <c:pt idx="11">
                    <c:v> 39,900 </c:v>
                  </c:pt>
                  <c:pt idx="12">
                    <c:v> 39,950 </c:v>
                  </c:pt>
                  <c:pt idx="13">
                    <c:v> 41,000 </c:v>
                  </c:pt>
                </c:lvl>
                <c:lvl>
                  <c:pt idx="11">
                    <c:v>100g / 2,360원</c:v>
                  </c:pt>
                </c:lvl>
                <c:lvl>
                  <c:pt idx="0">
                    <c:v> 8,098 </c:v>
                  </c:pt>
                  <c:pt idx="1">
                    <c:v> 8,098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9,000 </c:v>
                  </c:pt>
                  <c:pt idx="9">
                    <c:v> 10,900 </c:v>
                  </c:pt>
                  <c:pt idx="10">
                    <c:v> 8,720 </c:v>
                  </c:pt>
                  <c:pt idx="11">
                    <c:v> 9,440 </c:v>
                  </c:pt>
                  <c:pt idx="12">
                    <c:v> 8,490 </c:v>
                  </c:pt>
                  <c:pt idx="13">
                    <c:v> 11,330 </c:v>
                  </c:pt>
                </c:lvl>
                <c:lvl>
                  <c:pt idx="0">
                    <c:v> 3,250 </c:v>
                  </c:pt>
                  <c:pt idx="1">
                    <c:v> 3,361 </c:v>
                  </c:pt>
                  <c:pt idx="2">
                    <c:v>↓</c:v>
                  </c:pt>
                  <c:pt idx="3">
                    <c:v> 111 </c:v>
                  </c:pt>
                  <c:pt idx="4">
                    <c:v>-3.3 </c:v>
                  </c:pt>
                  <c:pt idx="5">
                    <c:v> 4,000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2,000 </c:v>
                  </c:pt>
                  <c:pt idx="9">
                    <c:v> 2,300 </c:v>
                  </c:pt>
                  <c:pt idx="10">
                    <c:v> 2,980 </c:v>
                  </c:pt>
                  <c:pt idx="11">
                    <c:v> 3,980 </c:v>
                  </c:pt>
                  <c:pt idx="12">
                    <c:v> 2,490 </c:v>
                  </c:pt>
                  <c:pt idx="13">
                    <c:v> 2,500 </c:v>
                  </c:pt>
                </c:lvl>
                <c:lvl>
                  <c:pt idx="11">
                    <c:v>6개 묶음 11,980원</c:v>
                  </c:pt>
                </c:lvl>
                <c:lvl>
                  <c:pt idx="0">
                    <c:v> 1,441 </c:v>
                  </c:pt>
                  <c:pt idx="1">
                    <c:v> 1,348 </c:v>
                  </c:pt>
                  <c:pt idx="2">
                    <c:v>↑</c:v>
                  </c:pt>
                  <c:pt idx="3">
                    <c:v> 93 </c:v>
                  </c:pt>
                  <c:pt idx="4">
                    <c:v> 6.9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1,580 </c:v>
                  </c:pt>
                  <c:pt idx="10">
                    <c:v> 1,590 </c:v>
                  </c:pt>
                  <c:pt idx="11">
                    <c:v> 1,990 </c:v>
                  </c:pt>
                  <c:pt idx="12">
                    <c:v> 1,830 </c:v>
                  </c:pt>
                  <c:pt idx="13">
                    <c:v> 1,480 </c:v>
                  </c:pt>
                </c:lvl>
                <c:lvl>
                  <c:pt idx="5">
                    <c:v>2개 묶음 10,000원</c:v>
                  </c:pt>
                  <c:pt idx="6">
                    <c:v>2개 묶음 10,000원</c:v>
                  </c:pt>
                  <c:pt idx="7">
                    <c:v>2개 묶음 10,000원</c:v>
                  </c:pt>
                </c:lvl>
                <c:lvl>
                  <c:pt idx="0">
                    <c:v> 5,023 </c:v>
                  </c:pt>
                  <c:pt idx="1">
                    <c:v> 5,112 </c:v>
                  </c:pt>
                  <c:pt idx="2">
                    <c:v>↓</c:v>
                  </c:pt>
                  <c:pt idx="3">
                    <c:v> 89 </c:v>
                  </c:pt>
                  <c:pt idx="4">
                    <c:v>-1.7 </c:v>
                  </c:pt>
                  <c:pt idx="5">
                    <c:v> 5,000 </c:v>
                  </c:pt>
                  <c:pt idx="6">
                    <c:v> 5,000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4,980 </c:v>
                  </c:pt>
                  <c:pt idx="10">
                    <c:v> 4,280 </c:v>
                  </c:pt>
                  <c:pt idx="11">
                    <c:v> 4,980 </c:v>
                  </c:pt>
                  <c:pt idx="12">
                    <c:v> 5,490 </c:v>
                  </c:pt>
                  <c:pt idx="13">
                    <c:v> 5,480 </c:v>
                  </c:pt>
                </c:lvl>
                <c:lvl>
                  <c:pt idx="0">
                    <c:v> 2,879 </c:v>
                  </c:pt>
                  <c:pt idx="1">
                    <c:v> 2,768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4.0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3,280 </c:v>
                  </c:pt>
                  <c:pt idx="10">
                    <c:v> 3,480 </c:v>
                  </c:pt>
                  <c:pt idx="11">
                    <c:v> 3,980 </c:v>
                  </c:pt>
                  <c:pt idx="12">
                    <c:v> 2,990 </c:v>
                  </c:pt>
                  <c:pt idx="13">
                    <c:v> 2,680 </c:v>
                  </c:pt>
                </c:lvl>
                <c:lvl>
                  <c:pt idx="11">
                    <c:v>세일 3,980원</c:v>
                  </c:pt>
                </c:lvl>
                <c:lvl>
                  <c:pt idx="0">
                    <c:v> 3,381 </c:v>
                  </c:pt>
                  <c:pt idx="1">
                    <c:v> 3,370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0.3 </c:v>
                  </c:pt>
                  <c:pt idx="5">
                    <c:v> 2,500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3,780 </c:v>
                  </c:pt>
                  <c:pt idx="10">
                    <c:v> 3,900 </c:v>
                  </c:pt>
                  <c:pt idx="11">
                    <c:v> 4,980 </c:v>
                  </c:pt>
                  <c:pt idx="12">
                    <c:v> 3,990 </c:v>
                  </c:pt>
                  <c:pt idx="13">
                    <c:v> 4,280 </c:v>
                  </c:pt>
                </c:lvl>
                <c:lvl>
                  <c:pt idx="0">
                    <c:v> 2,646 </c:v>
                  </c:pt>
                  <c:pt idx="1">
                    <c:v> 2,468 </c:v>
                  </c:pt>
                  <c:pt idx="2">
                    <c:v>↑</c:v>
                  </c:pt>
                  <c:pt idx="3">
                    <c:v> 178 </c:v>
                  </c:pt>
                  <c:pt idx="4">
                    <c:v> 7.2 </c:v>
                  </c:pt>
                  <c:pt idx="5">
                    <c:v> 3,000 </c:v>
                  </c:pt>
                  <c:pt idx="6">
                    <c:v> 2,500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2,380 </c:v>
                  </c:pt>
                  <c:pt idx="10">
                    <c:v> 2,880 </c:v>
                  </c:pt>
                  <c:pt idx="11">
                    <c:v> 3,580 </c:v>
                  </c:pt>
                  <c:pt idx="12">
                    <c:v> 2,190 </c:v>
                  </c:pt>
                  <c:pt idx="13">
                    <c:v> 2,280 </c:v>
                  </c:pt>
                </c:lvl>
                <c:lvl>
                  <c:pt idx="11">
                    <c:v>900g 세일 7,980원</c:v>
                  </c:pt>
                </c:lvl>
                <c:lvl>
                  <c:pt idx="0">
                    <c:v> 9,592 </c:v>
                  </c:pt>
                  <c:pt idx="1">
                    <c:v> 9,731 </c:v>
                  </c:pt>
                  <c:pt idx="2">
                    <c:v>↓</c:v>
                  </c:pt>
                  <c:pt idx="3">
                    <c:v> 139 </c:v>
                  </c:pt>
                  <c:pt idx="4">
                    <c:v>-1.4 </c:v>
                  </c:pt>
                  <c:pt idx="5">
                    <c:v> 9,000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8,500 </c:v>
                  </c:pt>
                  <c:pt idx="9">
                    <c:v> 10,000 </c:v>
                  </c:pt>
                  <c:pt idx="10">
                    <c:v> 9,560 </c:v>
                  </c:pt>
                  <c:pt idx="11">
                    <c:v> 8,800 </c:v>
                  </c:pt>
                  <c:pt idx="12">
                    <c:v> 10,470 </c:v>
                  </c:pt>
                  <c:pt idx="13">
                    <c:v> 10,000 </c:v>
                  </c:pt>
                </c:lvl>
                <c:lvl>
                  <c:pt idx="0">
                    <c:v> 1,514 </c:v>
                  </c:pt>
                  <c:pt idx="1">
                    <c:v> 1,514 </c:v>
                  </c:pt>
                  <c:pt idx="2">
                    <c:v>↑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1,500 </c:v>
                  </c:pt>
                  <c:pt idx="11">
                    <c:v> 1,880 </c:v>
                  </c:pt>
                  <c:pt idx="12">
                    <c:v> 2,290 </c:v>
                  </c:pt>
                  <c:pt idx="13">
                    <c:v> 1,980 </c:v>
                  </c:pt>
                </c:lvl>
                <c:lvl>
                  <c:pt idx="5">
                    <c:v>강화섬쌀</c:v>
                  </c:pt>
                  <c:pt idx="6">
                    <c:v>강화섬쌀</c:v>
                  </c:pt>
                  <c:pt idx="7">
                    <c:v>강화섬쌀</c:v>
                  </c:pt>
                  <c:pt idx="8">
                    <c:v>강화섬쌀</c:v>
                  </c:pt>
                  <c:pt idx="9">
                    <c:v>삼광쌀</c:v>
                  </c:pt>
                  <c:pt idx="10">
                    <c:v>경기미</c:v>
                  </c:pt>
                  <c:pt idx="11">
                    <c:v>경기미 10kg</c:v>
                  </c:pt>
                  <c:pt idx="12">
                    <c:v>안성쌀</c:v>
                  </c:pt>
                  <c:pt idx="13">
                    <c:v>강화섬쌀</c:v>
                  </c:pt>
                </c:lvl>
                <c:lvl>
                  <c:pt idx="0">
                    <c:v> 55,856 </c:v>
                  </c:pt>
                  <c:pt idx="1">
                    <c:v> 55,856 </c:v>
                  </c:pt>
                  <c:pt idx="2">
                    <c:v>↓</c:v>
                  </c:pt>
                  <c:pt idx="3">
                    <c:v> 0 </c:v>
                  </c:pt>
                  <c:pt idx="4">
                    <c:v> - </c:v>
                  </c:pt>
                  <c:pt idx="5">
                    <c:v> 60,000 </c:v>
                  </c:pt>
                  <c:pt idx="6">
                    <c:v> 55,000 </c:v>
                  </c:pt>
                  <c:pt idx="7">
                    <c:v> 59,000 </c:v>
                  </c:pt>
                  <c:pt idx="8">
                    <c:v> 55,000 </c:v>
                  </c:pt>
                  <c:pt idx="9">
                    <c:v> 56,900 </c:v>
                  </c:pt>
                  <c:pt idx="10">
                    <c:v> 56,800 </c:v>
                  </c:pt>
                  <c:pt idx="11">
                    <c:v> 37,800 </c:v>
                  </c:pt>
                  <c:pt idx="12">
                    <c:v> 58,900 </c:v>
                  </c:pt>
                  <c:pt idx="13">
                    <c:v> 63,300 </c:v>
                  </c:pt>
                </c:lvl>
                <c:lvl>
                  <c:pt idx="5">
                    <c:v>09월 18일</c:v>
                  </c:pt>
                  <c:pt idx="6">
                    <c:v>09월 21일</c:v>
                  </c:pt>
                  <c:pt idx="7">
                    <c:v>09월 19일</c:v>
                  </c:pt>
                  <c:pt idx="8">
                    <c:v>09월 18일</c:v>
                  </c:pt>
                  <c:pt idx="9">
                    <c:v>09월 20일</c:v>
                  </c:pt>
                  <c:pt idx="10">
                    <c:v>09월 19일</c:v>
                  </c:pt>
                  <c:pt idx="11">
                    <c:v>09월 17일</c:v>
                  </c:pt>
                  <c:pt idx="12">
                    <c:v>09월 21일</c:v>
                  </c:pt>
                  <c:pt idx="13">
                    <c:v>09월 17일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7150208"/>
        <c:axId val="177184768"/>
      </c:barChart>
      <c:catAx>
        <c:axId val="177150208"/>
        <c:scaling>
          <c:orientation val="minMax"/>
        </c:scaling>
        <c:delete val="0"/>
        <c:axPos val="b"/>
        <c:majorTickMark val="out"/>
        <c:minorTickMark val="none"/>
        <c:tickLblPos val="nextTo"/>
        <c:crossAx val="177184768"/>
        <c:crosses val="autoZero"/>
        <c:auto val="1"/>
        <c:lblAlgn val="ctr"/>
        <c:lblOffset val="100"/>
        <c:noMultiLvlLbl val="0"/>
      </c:catAx>
      <c:valAx>
        <c:axId val="177184768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771502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7" activePane="bottomRight" state="frozen"/>
      <selection pane="topRight" activeCell="I1" sqref="I1"/>
      <selection pane="bottomLeft" activeCell="A4" sqref="A4"/>
      <selection pane="bottomRight" activeCell="I2" sqref="I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57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90</v>
      </c>
      <c r="N2" s="21" t="s">
        <v>89</v>
      </c>
      <c r="O2" s="11" t="s">
        <v>54</v>
      </c>
      <c r="P2" s="22" t="s">
        <v>91</v>
      </c>
      <c r="Q2" s="22" t="s">
        <v>92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>
        <v>43361</v>
      </c>
      <c r="J3" s="29">
        <v>43364</v>
      </c>
      <c r="K3" s="29">
        <v>43362</v>
      </c>
      <c r="L3" s="29">
        <v>43361</v>
      </c>
      <c r="M3" s="29">
        <v>43363</v>
      </c>
      <c r="N3" s="29">
        <v>43362</v>
      </c>
      <c r="O3" s="29">
        <v>43360</v>
      </c>
      <c r="P3" s="29">
        <v>43364</v>
      </c>
      <c r="Q3" s="29">
        <v>43360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55855.555555555555</v>
      </c>
      <c r="E4" s="3">
        <v>55856</v>
      </c>
      <c r="F4" s="4" t="str">
        <f>IF((D4-E4)&lt;0,"↓",IF((D4-E4)&gt;0,"↑",""))</f>
        <v>↓</v>
      </c>
      <c r="G4" s="5">
        <f>ABS(D4-E4)</f>
        <v>0.44444444444525288</v>
      </c>
      <c r="H4" s="26">
        <f>ROUND(((D4-E4)/E4)*100,1)</f>
        <v>0</v>
      </c>
      <c r="I4" s="13">
        <v>60000</v>
      </c>
      <c r="J4" s="13">
        <v>55000</v>
      </c>
      <c r="K4" s="13">
        <v>59000</v>
      </c>
      <c r="L4" s="13">
        <v>55000</v>
      </c>
      <c r="M4" s="13">
        <v>56900</v>
      </c>
      <c r="N4" s="13">
        <v>56800</v>
      </c>
      <c r="O4" s="13">
        <v>37800</v>
      </c>
      <c r="P4" s="13">
        <v>58900</v>
      </c>
      <c r="Q4" s="13">
        <v>63300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58</v>
      </c>
      <c r="J5" s="13" t="s">
        <v>56</v>
      </c>
      <c r="K5" s="13" t="s">
        <v>59</v>
      </c>
      <c r="L5" s="13" t="s">
        <v>55</v>
      </c>
      <c r="M5" s="13" t="s">
        <v>96</v>
      </c>
      <c r="N5" s="13" t="s">
        <v>95</v>
      </c>
      <c r="O5" s="13" t="s">
        <v>107</v>
      </c>
      <c r="P5" s="13" t="s">
        <v>60</v>
      </c>
      <c r="Q5" s="13" t="s">
        <v>94</v>
      </c>
    </row>
    <row r="6" spans="1:17" s="14" customFormat="1" ht="19.5" customHeight="1" x14ac:dyDescent="0.15">
      <c r="A6" s="46"/>
      <c r="B6" s="43" t="s">
        <v>64</v>
      </c>
      <c r="C6" s="12" t="s">
        <v>0</v>
      </c>
      <c r="D6" s="3">
        <f>AVERAGE(I6:Q6)</f>
        <v>1514.4444444444443</v>
      </c>
      <c r="E6" s="3">
        <v>1514</v>
      </c>
      <c r="F6" s="4" t="str">
        <f>IF((D6-E6)&lt;0,"↓",IF((D6-E6)&gt;0,"↑",""))</f>
        <v>↑</v>
      </c>
      <c r="G6" s="5">
        <f>ABS(D6-E6)</f>
        <v>0.44444444444434339</v>
      </c>
      <c r="H6" s="26">
        <f>ROUND(((D6-E6)/E6)*100,1)</f>
        <v>0</v>
      </c>
      <c r="I6" s="13">
        <v>1000</v>
      </c>
      <c r="J6" s="13">
        <v>1000</v>
      </c>
      <c r="K6" s="13">
        <v>1000</v>
      </c>
      <c r="L6" s="13">
        <v>1000</v>
      </c>
      <c r="M6" s="13">
        <v>1980</v>
      </c>
      <c r="N6" s="13">
        <v>1500</v>
      </c>
      <c r="O6" s="13">
        <v>1880</v>
      </c>
      <c r="P6" s="13">
        <v>2290</v>
      </c>
      <c r="Q6" s="13">
        <v>1980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/>
      <c r="J7" s="13"/>
      <c r="K7" s="13"/>
      <c r="L7" s="13"/>
      <c r="M7" s="13"/>
      <c r="N7" s="13"/>
      <c r="O7" s="13"/>
      <c r="P7" s="13"/>
      <c r="Q7" s="13"/>
    </row>
    <row r="8" spans="1:17" s="14" customFormat="1" ht="19.5" customHeight="1" x14ac:dyDescent="0.15">
      <c r="A8" s="46"/>
      <c r="B8" s="43" t="s">
        <v>71</v>
      </c>
      <c r="C8" s="12" t="s">
        <v>1</v>
      </c>
      <c r="D8" s="3">
        <f>AVERAGE(I8:Q8)</f>
        <v>9592.2222222222226</v>
      </c>
      <c r="E8" s="3">
        <v>9731</v>
      </c>
      <c r="F8" s="4" t="str">
        <f>IF((D8-E8)&lt;0,"↓",IF((D8-E8)&gt;0,"↑",""))</f>
        <v>↓</v>
      </c>
      <c r="G8" s="5">
        <f>ABS(D8-E8)</f>
        <v>138.77777777777737</v>
      </c>
      <c r="H8" s="26">
        <f>ROUND(((D8-E8)/E8)*100,1)</f>
        <v>-1.4</v>
      </c>
      <c r="I8" s="13">
        <v>9000</v>
      </c>
      <c r="J8" s="13">
        <v>10000</v>
      </c>
      <c r="K8" s="13">
        <v>10000</v>
      </c>
      <c r="L8" s="13">
        <v>8500</v>
      </c>
      <c r="M8" s="13">
        <v>10000</v>
      </c>
      <c r="N8" s="13">
        <v>9560</v>
      </c>
      <c r="O8" s="13">
        <v>8800</v>
      </c>
      <c r="P8" s="13">
        <v>10470</v>
      </c>
      <c r="Q8" s="13">
        <v>10000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/>
      <c r="N9" s="13"/>
      <c r="O9" s="13" t="s">
        <v>126</v>
      </c>
      <c r="P9" s="13"/>
      <c r="Q9" s="13"/>
    </row>
    <row r="10" spans="1:17" s="14" customFormat="1" ht="19.5" customHeight="1" x14ac:dyDescent="0.15">
      <c r="A10" s="46"/>
      <c r="B10" s="43" t="s">
        <v>70</v>
      </c>
      <c r="C10" s="12" t="s">
        <v>2</v>
      </c>
      <c r="D10" s="3">
        <f>AVERAGE(I10:Q10)</f>
        <v>2645.5555555555557</v>
      </c>
      <c r="E10" s="3">
        <v>2468</v>
      </c>
      <c r="F10" s="4" t="str">
        <f>IF((D10-E10)&lt;0,"↓",IF((D10-E10)&gt;0,"↑",""))</f>
        <v>↑</v>
      </c>
      <c r="G10" s="5">
        <f>ABS(D10-E10)</f>
        <v>177.55555555555566</v>
      </c>
      <c r="H10" s="26">
        <f>ROUND(((D10-E10)/E10)*100,1)</f>
        <v>7.2</v>
      </c>
      <c r="I10" s="13">
        <v>3000</v>
      </c>
      <c r="J10" s="13">
        <v>2500</v>
      </c>
      <c r="K10" s="13">
        <v>3000</v>
      </c>
      <c r="L10" s="13">
        <v>2000</v>
      </c>
      <c r="M10" s="13">
        <v>2380</v>
      </c>
      <c r="N10" s="13">
        <v>2880</v>
      </c>
      <c r="O10" s="13">
        <v>3580</v>
      </c>
      <c r="P10" s="13">
        <v>2190</v>
      </c>
      <c r="Q10" s="13">
        <v>2280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/>
      <c r="O11" s="13"/>
      <c r="P11" s="13"/>
      <c r="Q11" s="13"/>
    </row>
    <row r="12" spans="1:17" s="14" customFormat="1" ht="19.5" customHeight="1" x14ac:dyDescent="0.15">
      <c r="A12" s="46"/>
      <c r="B12" s="43" t="s">
        <v>69</v>
      </c>
      <c r="C12" s="12" t="s">
        <v>2</v>
      </c>
      <c r="D12" s="3">
        <f>AVERAGE(I12:Q12)</f>
        <v>3381.1111111111113</v>
      </c>
      <c r="E12" s="3">
        <v>3370</v>
      </c>
      <c r="F12" s="4" t="str">
        <f>IF((D12-E12)&lt;0,"↓",IF((D12-E12)&gt;0,"↑",""))</f>
        <v>↑</v>
      </c>
      <c r="G12" s="5">
        <f>ABS(D12-E12)</f>
        <v>11.111111111111313</v>
      </c>
      <c r="H12" s="26">
        <f>ROUND(((D12-E12)/E12)*100,1)</f>
        <v>0.3</v>
      </c>
      <c r="I12" s="13">
        <v>2500</v>
      </c>
      <c r="J12" s="13">
        <v>2000</v>
      </c>
      <c r="K12" s="13">
        <v>2500</v>
      </c>
      <c r="L12" s="13">
        <v>2500</v>
      </c>
      <c r="M12" s="13">
        <v>3780</v>
      </c>
      <c r="N12" s="13">
        <v>3900</v>
      </c>
      <c r="O12" s="13">
        <v>4980</v>
      </c>
      <c r="P12" s="13">
        <v>3990</v>
      </c>
      <c r="Q12" s="13">
        <v>4280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/>
      <c r="J13" s="13"/>
      <c r="K13" s="13"/>
      <c r="L13" s="13"/>
      <c r="M13" s="13"/>
      <c r="N13" s="13"/>
      <c r="O13" s="13" t="s">
        <v>127</v>
      </c>
      <c r="P13" s="13"/>
      <c r="Q13" s="13"/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2878.8888888888887</v>
      </c>
      <c r="E14" s="3">
        <v>2768</v>
      </c>
      <c r="F14" s="4" t="str">
        <f>IF((D14-E14)&lt;0,"↓",IF((D14-E14)&gt;0,"↑",""))</f>
        <v>↑</v>
      </c>
      <c r="G14" s="5">
        <f>ABS(D14-E14)</f>
        <v>110.88888888888869</v>
      </c>
      <c r="H14" s="26">
        <f>ROUND(((D14-E14)/E14)*100,1)</f>
        <v>4</v>
      </c>
      <c r="I14" s="13">
        <v>2500</v>
      </c>
      <c r="J14" s="13">
        <v>2000</v>
      </c>
      <c r="K14" s="13">
        <v>2500</v>
      </c>
      <c r="L14" s="13">
        <v>2500</v>
      </c>
      <c r="M14" s="13">
        <v>3280</v>
      </c>
      <c r="N14" s="13">
        <v>3480</v>
      </c>
      <c r="O14" s="13">
        <v>3980</v>
      </c>
      <c r="P14" s="13">
        <v>2990</v>
      </c>
      <c r="Q14" s="13">
        <v>2680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/>
      <c r="J15" s="13"/>
      <c r="K15" s="13"/>
      <c r="L15" s="13"/>
      <c r="M15" s="13"/>
      <c r="N15" s="13"/>
      <c r="O15" s="13"/>
      <c r="P15" s="13"/>
      <c r="Q15" s="13"/>
    </row>
    <row r="16" spans="1:17" s="14" customFormat="1" ht="19.5" customHeight="1" x14ac:dyDescent="0.15">
      <c r="A16" s="46"/>
      <c r="B16" s="43" t="s">
        <v>68</v>
      </c>
      <c r="C16" s="12" t="s">
        <v>31</v>
      </c>
      <c r="D16" s="3">
        <f>AVERAGE(I16:Q16)</f>
        <v>5023.333333333333</v>
      </c>
      <c r="E16" s="3">
        <v>5112</v>
      </c>
      <c r="F16" s="4" t="str">
        <f>IF((D16-E16)&lt;0,"↓",IF((D16-E16)&gt;0,"↑",""))</f>
        <v>↓</v>
      </c>
      <c r="G16" s="5">
        <f>ABS(D16-E16)</f>
        <v>88.66666666666697</v>
      </c>
      <c r="H16" s="26">
        <f>ROUND(((D16-E16)/E16)*100,1)</f>
        <v>-1.7</v>
      </c>
      <c r="I16" s="13">
        <v>5000</v>
      </c>
      <c r="J16" s="13">
        <v>5000</v>
      </c>
      <c r="K16" s="13">
        <v>5000</v>
      </c>
      <c r="L16" s="13">
        <v>5000</v>
      </c>
      <c r="M16" s="13">
        <v>4980</v>
      </c>
      <c r="N16" s="13">
        <v>4280</v>
      </c>
      <c r="O16" s="13">
        <v>4980</v>
      </c>
      <c r="P16" s="13">
        <v>5490</v>
      </c>
      <c r="Q16" s="13">
        <v>5480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132</v>
      </c>
      <c r="J17" s="13" t="s">
        <v>121</v>
      </c>
      <c r="K17" s="13" t="s">
        <v>121</v>
      </c>
      <c r="L17" s="13"/>
      <c r="M17" s="13"/>
      <c r="N17" s="13"/>
      <c r="O17" s="13"/>
      <c r="P17" s="13"/>
      <c r="Q17" s="13"/>
    </row>
    <row r="18" spans="1:17" s="14" customFormat="1" ht="19.5" customHeight="1" x14ac:dyDescent="0.15">
      <c r="A18" s="46"/>
      <c r="B18" s="43" t="s">
        <v>67</v>
      </c>
      <c r="C18" s="12" t="s">
        <v>3</v>
      </c>
      <c r="D18" s="3">
        <f>AVERAGE(I18:Q18)</f>
        <v>1441.1111111111111</v>
      </c>
      <c r="E18" s="3">
        <v>1348</v>
      </c>
      <c r="F18" s="4" t="str">
        <f>IF((D18-E18)&lt;0,"↓",IF((D18-E18)&gt;0,"↑",""))</f>
        <v>↑</v>
      </c>
      <c r="G18" s="5">
        <f>ABS(D18-E18)</f>
        <v>93.111111111111086</v>
      </c>
      <c r="H18" s="26">
        <f>ROUND(((D18-E18)/E18)*100,1)</f>
        <v>6.9</v>
      </c>
      <c r="I18" s="13">
        <v>1000</v>
      </c>
      <c r="J18" s="13">
        <v>1000</v>
      </c>
      <c r="K18" s="13">
        <v>1000</v>
      </c>
      <c r="L18" s="13">
        <v>1500</v>
      </c>
      <c r="M18" s="13">
        <v>1580</v>
      </c>
      <c r="N18" s="13">
        <v>1590</v>
      </c>
      <c r="O18" s="13">
        <v>1990</v>
      </c>
      <c r="P18" s="13">
        <v>1830</v>
      </c>
      <c r="Q18" s="13">
        <v>1480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3" t="s">
        <v>128</v>
      </c>
      <c r="P19" s="15"/>
      <c r="Q19" s="13"/>
    </row>
    <row r="20" spans="1:17" s="14" customFormat="1" ht="19.5" customHeight="1" x14ac:dyDescent="0.15">
      <c r="A20" s="46"/>
      <c r="B20" s="43" t="s">
        <v>63</v>
      </c>
      <c r="C20" s="12" t="s">
        <v>43</v>
      </c>
      <c r="D20" s="3">
        <f>AVERAGE(I20:Q20)</f>
        <v>3250</v>
      </c>
      <c r="E20" s="3">
        <v>3361</v>
      </c>
      <c r="F20" s="4" t="str">
        <f>IF((D20-E20)&lt;0,"↓",IF((D20-E20)&gt;0,"↑",""))</f>
        <v>↓</v>
      </c>
      <c r="G20" s="5">
        <f>ABS(D20-E20)</f>
        <v>111</v>
      </c>
      <c r="H20" s="26">
        <f>ROUND(((D20-E20)/E20)*100,1)</f>
        <v>-3.3</v>
      </c>
      <c r="I20" s="13">
        <v>4000</v>
      </c>
      <c r="J20" s="13">
        <v>5000</v>
      </c>
      <c r="K20" s="13">
        <v>4000</v>
      </c>
      <c r="L20" s="13">
        <v>2000</v>
      </c>
      <c r="M20" s="13">
        <v>2300</v>
      </c>
      <c r="N20" s="13">
        <v>2980</v>
      </c>
      <c r="O20" s="13">
        <v>3980</v>
      </c>
      <c r="P20" s="13">
        <v>2490</v>
      </c>
      <c r="Q20" s="13">
        <v>2500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/>
      <c r="M21" s="13"/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66</v>
      </c>
      <c r="C22" s="12" t="s">
        <v>61</v>
      </c>
      <c r="D22" s="3">
        <f>AVERAGE(I22:Q22)</f>
        <v>8097.7777777777774</v>
      </c>
      <c r="E22" s="3">
        <v>8098</v>
      </c>
      <c r="F22" s="4" t="str">
        <f>IF((D22-E22)&lt;0,"↓",IF((D22-E22)&gt;0,"↑",""))</f>
        <v>↓</v>
      </c>
      <c r="G22" s="5">
        <f>ABS(D22-E22)</f>
        <v>0.22222222222262644</v>
      </c>
      <c r="H22" s="26">
        <f>ROUND(((D22-E22)/E22)*100,1)</f>
        <v>0</v>
      </c>
      <c r="I22" s="13">
        <v>5000</v>
      </c>
      <c r="J22" s="13">
        <v>5000</v>
      </c>
      <c r="K22" s="13">
        <v>5000</v>
      </c>
      <c r="L22" s="13">
        <v>9000</v>
      </c>
      <c r="M22" s="13">
        <v>10900</v>
      </c>
      <c r="N22" s="13">
        <v>8720</v>
      </c>
      <c r="O22" s="13">
        <v>9440</v>
      </c>
      <c r="P22" s="13">
        <v>8490</v>
      </c>
      <c r="Q22" s="13">
        <v>11330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/>
      <c r="J23" s="20"/>
      <c r="K23" s="20"/>
      <c r="L23" s="13"/>
      <c r="M23" s="32"/>
      <c r="N23" s="23"/>
      <c r="O23" s="20" t="s">
        <v>97</v>
      </c>
      <c r="P23" s="20"/>
      <c r="Q23" s="32"/>
    </row>
    <row r="24" spans="1:17" s="14" customFormat="1" ht="20.25" customHeight="1" x14ac:dyDescent="0.15">
      <c r="A24" s="46"/>
      <c r="B24" s="43" t="s">
        <v>65</v>
      </c>
      <c r="C24" s="12" t="s">
        <v>49</v>
      </c>
      <c r="D24" s="3">
        <f>AVERAGE(I24:Q24)</f>
        <v>42631.666666666664</v>
      </c>
      <c r="E24" s="3">
        <v>43199</v>
      </c>
      <c r="F24" s="4" t="str">
        <f>IF((D24-E24)&lt;0,"↓",IF((D24-E24)&gt;0,"↑",""))</f>
        <v>↓</v>
      </c>
      <c r="G24" s="5">
        <f>ABS(D24-E24)</f>
        <v>567.33333333333576</v>
      </c>
      <c r="H24" s="26">
        <f>ROUND(((D24-E24)/E24)*100,1)</f>
        <v>-1.3</v>
      </c>
      <c r="I24" s="13">
        <v>46665</v>
      </c>
      <c r="J24" s="13">
        <v>46350</v>
      </c>
      <c r="K24" s="13">
        <v>41650</v>
      </c>
      <c r="L24" s="13">
        <v>45000</v>
      </c>
      <c r="M24" s="31">
        <v>42000</v>
      </c>
      <c r="N24" s="13">
        <v>41170</v>
      </c>
      <c r="O24" s="13">
        <v>39900</v>
      </c>
      <c r="P24" s="13">
        <v>39950</v>
      </c>
      <c r="Q24" s="31">
        <v>41000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4" t="s">
        <v>119</v>
      </c>
      <c r="J25" s="34" t="s">
        <v>135</v>
      </c>
      <c r="K25" s="34" t="s">
        <v>134</v>
      </c>
      <c r="L25" s="16"/>
      <c r="N25" s="16"/>
      <c r="O25" s="34" t="s">
        <v>114</v>
      </c>
      <c r="P25" s="16"/>
      <c r="Q25" s="35"/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10255</v>
      </c>
      <c r="E26" s="3">
        <v>10333</v>
      </c>
      <c r="F26" s="4" t="str">
        <f>IF((D26-E26)&lt;0,"↓",IF((D26-E26)&gt;0,"↑",""))</f>
        <v>↓</v>
      </c>
      <c r="G26" s="5">
        <f>ABS(D26-E26)</f>
        <v>78</v>
      </c>
      <c r="H26" s="26">
        <f>ROUND(((D26-E26)/E26)*100,1)</f>
        <v>-0.8</v>
      </c>
      <c r="I26" s="13">
        <v>9165</v>
      </c>
      <c r="J26" s="13">
        <v>11850</v>
      </c>
      <c r="K26" s="13">
        <v>9650</v>
      </c>
      <c r="L26" s="13">
        <v>11000</v>
      </c>
      <c r="M26" s="31">
        <v>9900</v>
      </c>
      <c r="N26" s="13">
        <v>9450</v>
      </c>
      <c r="O26" s="13">
        <v>10500</v>
      </c>
      <c r="P26" s="13">
        <v>9900</v>
      </c>
      <c r="Q26" s="31">
        <v>10880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4" t="s">
        <v>120</v>
      </c>
      <c r="J27" s="34" t="s">
        <v>124</v>
      </c>
      <c r="K27" s="34" t="s">
        <v>122</v>
      </c>
      <c r="L27" s="16"/>
      <c r="M27" s="16"/>
      <c r="N27" s="16"/>
      <c r="O27" s="34" t="s">
        <v>129</v>
      </c>
      <c r="P27" s="16"/>
      <c r="Q27" s="16"/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5961.1111111111113</v>
      </c>
      <c r="E28" s="3">
        <v>6241</v>
      </c>
      <c r="F28" s="4" t="str">
        <f>IF((D28-E28)&lt;0,"↓",IF((D28-E28)&gt;0,"↑",""))</f>
        <v>↓</v>
      </c>
      <c r="G28" s="5">
        <f>ABS(D28-E28)</f>
        <v>279.88888888888869</v>
      </c>
      <c r="H28" s="26">
        <f>ROUND(((D28-E28)/E28)*100,1)</f>
        <v>-4.5</v>
      </c>
      <c r="I28" s="13">
        <v>5500</v>
      </c>
      <c r="J28" s="13">
        <v>5500</v>
      </c>
      <c r="K28" s="13">
        <v>5500</v>
      </c>
      <c r="L28" s="13">
        <v>5000</v>
      </c>
      <c r="M28" s="13">
        <v>5900</v>
      </c>
      <c r="N28" s="13">
        <v>5800</v>
      </c>
      <c r="O28" s="13">
        <v>7960</v>
      </c>
      <c r="P28" s="13">
        <v>5990</v>
      </c>
      <c r="Q28" s="13">
        <v>6500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/>
      <c r="J29" s="13"/>
      <c r="K29" s="13"/>
      <c r="L29" s="13"/>
      <c r="M29" s="13"/>
      <c r="N29" s="13"/>
      <c r="O29" s="13"/>
      <c r="P29" s="13"/>
      <c r="Q29" s="13"/>
    </row>
    <row r="30" spans="1:17" s="14" customFormat="1" ht="19.5" customHeight="1" x14ac:dyDescent="0.15">
      <c r="A30" s="46"/>
      <c r="B30" s="43" t="s">
        <v>72</v>
      </c>
      <c r="C30" s="12" t="s">
        <v>5</v>
      </c>
      <c r="D30" s="3">
        <f>AVERAGE(I30:Q30)</f>
        <v>5390</v>
      </c>
      <c r="E30" s="3">
        <v>5279</v>
      </c>
      <c r="F30" s="4" t="str">
        <f>IF((D30-E30)&lt;0,"↓",IF((D30-E30)&gt;0,"↑",""))</f>
        <v>↑</v>
      </c>
      <c r="G30" s="5">
        <f>ABS(D30-E30)</f>
        <v>111</v>
      </c>
      <c r="H30" s="26">
        <f>ROUND(((D30-E30)/E30)*100,1)</f>
        <v>2.1</v>
      </c>
      <c r="I30" s="13">
        <v>4000</v>
      </c>
      <c r="J30" s="13">
        <v>4000</v>
      </c>
      <c r="K30" s="13">
        <v>4000</v>
      </c>
      <c r="L30" s="13">
        <v>4000</v>
      </c>
      <c r="M30" s="13">
        <v>6780</v>
      </c>
      <c r="N30" s="13">
        <v>6180</v>
      </c>
      <c r="O30" s="13">
        <v>7980</v>
      </c>
      <c r="P30" s="13">
        <v>5790</v>
      </c>
      <c r="Q30" s="13">
        <v>5780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130</v>
      </c>
      <c r="P31" s="13"/>
      <c r="Q31" s="13"/>
    </row>
    <row r="32" spans="1:17" s="14" customFormat="1" ht="19.5" customHeight="1" x14ac:dyDescent="0.15">
      <c r="A32" s="46"/>
      <c r="B32" s="43" t="s">
        <v>73</v>
      </c>
      <c r="C32" s="12" t="s">
        <v>6</v>
      </c>
      <c r="D32" s="3">
        <f>AVERAGE(I32:Q32)</f>
        <v>826.66666666666663</v>
      </c>
      <c r="E32" s="3">
        <v>827</v>
      </c>
      <c r="F32" s="4" t="str">
        <f>IF((D32-E32)&lt;0,"↓",IF((D32-E32)&gt;0,"↑",""))</f>
        <v>↓</v>
      </c>
      <c r="G32" s="5">
        <f>ABS(D32-E32)</f>
        <v>0.33333333333337123</v>
      </c>
      <c r="H32" s="26">
        <f>ROUND(((D32-E32)/E32)*100,1)</f>
        <v>0</v>
      </c>
      <c r="I32" s="13">
        <v>850</v>
      </c>
      <c r="J32" s="13">
        <v>850</v>
      </c>
      <c r="K32" s="13">
        <v>900</v>
      </c>
      <c r="L32" s="13">
        <v>830</v>
      </c>
      <c r="M32" s="13">
        <v>800</v>
      </c>
      <c r="N32" s="13">
        <v>800</v>
      </c>
      <c r="O32" s="13">
        <v>810</v>
      </c>
      <c r="P32" s="13">
        <v>800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/>
      <c r="N33" s="13"/>
      <c r="O33" s="13"/>
      <c r="P33" s="13"/>
      <c r="Q33" s="13"/>
    </row>
    <row r="34" spans="1:17" s="14" customFormat="1" ht="19.5" customHeight="1" x14ac:dyDescent="0.15">
      <c r="A34" s="46"/>
      <c r="B34" s="43" t="s">
        <v>74</v>
      </c>
      <c r="C34" s="12" t="s">
        <v>2</v>
      </c>
      <c r="D34" s="3">
        <f>AVERAGE(I34:Q34)</f>
        <v>2826.6666666666665</v>
      </c>
      <c r="E34" s="3">
        <v>2480</v>
      </c>
      <c r="F34" s="4" t="str">
        <f>IF((D34-E34)&lt;0,"↓",IF((D34-E34)&gt;0,"↑",""))</f>
        <v>↑</v>
      </c>
      <c r="G34" s="5">
        <f>ABS(D34-E34)</f>
        <v>346.66666666666652</v>
      </c>
      <c r="H34" s="26">
        <f>ROUND(((D34-E34)/E34)*100,1)</f>
        <v>14</v>
      </c>
      <c r="I34" s="13">
        <v>2000</v>
      </c>
      <c r="J34" s="13">
        <v>2000</v>
      </c>
      <c r="K34" s="13">
        <v>2000</v>
      </c>
      <c r="L34" s="13">
        <v>2500</v>
      </c>
      <c r="M34" s="13">
        <v>3310</v>
      </c>
      <c r="N34" s="13">
        <v>3280</v>
      </c>
      <c r="O34" s="13">
        <v>4350</v>
      </c>
      <c r="P34" s="13">
        <v>2910</v>
      </c>
      <c r="Q34" s="13">
        <v>3090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35263.333333333336</v>
      </c>
      <c r="E36" s="3">
        <v>35263</v>
      </c>
      <c r="F36" s="4" t="str">
        <f>IF((D36-E36)&lt;0,"↓",IF((D36-E36)&gt;0,"↑",""))</f>
        <v>↑</v>
      </c>
      <c r="G36" s="5">
        <f>ABS(D36-E36)</f>
        <v>0.33333333333575865</v>
      </c>
      <c r="H36" s="26">
        <f>ROUND(((D36-E36)/E36)*100,1)</f>
        <v>0</v>
      </c>
      <c r="I36" s="13">
        <v>34000</v>
      </c>
      <c r="J36" s="13">
        <v>35000</v>
      </c>
      <c r="K36" s="13">
        <v>33000</v>
      </c>
      <c r="L36" s="13">
        <v>30000</v>
      </c>
      <c r="M36" s="13">
        <v>29500</v>
      </c>
      <c r="N36" s="13">
        <v>39800</v>
      </c>
      <c r="O36" s="13">
        <v>56670</v>
      </c>
      <c r="P36" s="13">
        <v>29900</v>
      </c>
      <c r="Q36" s="13">
        <v>29500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/>
      <c r="N37" s="24"/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10898.888888888889</v>
      </c>
      <c r="E38" s="3">
        <v>10788</v>
      </c>
      <c r="F38" s="4" t="str">
        <f>IF((D38-E38)&lt;0,"↓",IF((D38-E38)&gt;0,"↑",""))</f>
        <v>↑</v>
      </c>
      <c r="G38" s="5">
        <f>ABS(D38-E38)</f>
        <v>110.88888888888869</v>
      </c>
      <c r="H38" s="26">
        <f>ROUND(((D38-E38)/E38)*100,1)</f>
        <v>1</v>
      </c>
      <c r="I38" s="13">
        <v>10000</v>
      </c>
      <c r="J38" s="13">
        <v>10000</v>
      </c>
      <c r="K38" s="13">
        <v>10000</v>
      </c>
      <c r="L38" s="13">
        <v>9000</v>
      </c>
      <c r="M38" s="13">
        <v>11600</v>
      </c>
      <c r="N38" s="13">
        <v>11950</v>
      </c>
      <c r="O38" s="13">
        <v>13960</v>
      </c>
      <c r="P38" s="13">
        <v>9980</v>
      </c>
      <c r="Q38" s="13">
        <v>11600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/>
      <c r="L39" s="13"/>
      <c r="M39" s="15"/>
      <c r="N39" s="25"/>
      <c r="O39" s="15" t="s">
        <v>98</v>
      </c>
      <c r="P39" s="15"/>
      <c r="Q39" s="15"/>
    </row>
    <row r="40" spans="1:17" s="14" customFormat="1" ht="19.5" customHeight="1" x14ac:dyDescent="0.15">
      <c r="A40" s="45" t="s">
        <v>25</v>
      </c>
      <c r="B40" s="43" t="s">
        <v>75</v>
      </c>
      <c r="C40" s="12" t="s">
        <v>16</v>
      </c>
      <c r="D40" s="3">
        <f>AVERAGE(I40:Q40)</f>
        <v>4918.8888888888887</v>
      </c>
      <c r="E40" s="3">
        <v>4919</v>
      </c>
      <c r="F40" s="4" t="str">
        <f>IF((D40-E40)&lt;0,"↓",IF((D40-E40)&gt;0,"↑",""))</f>
        <v>↓</v>
      </c>
      <c r="G40" s="5">
        <f>ABS(D40-E40)</f>
        <v>0.11111111111131322</v>
      </c>
      <c r="H40" s="26">
        <f>ROUND(((D40-E40)/E40)*100,1)</f>
        <v>0</v>
      </c>
      <c r="I40" s="13">
        <v>5200</v>
      </c>
      <c r="J40" s="13">
        <v>5200</v>
      </c>
      <c r="K40" s="13">
        <v>5200</v>
      </c>
      <c r="L40" s="13">
        <v>4670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 t="s">
        <v>133</v>
      </c>
      <c r="J41" s="13" t="s">
        <v>125</v>
      </c>
      <c r="K41" s="13"/>
      <c r="L41" s="13"/>
      <c r="M41" s="13"/>
      <c r="N41" s="13"/>
      <c r="O41" s="13" t="s">
        <v>118</v>
      </c>
      <c r="P41" s="13"/>
      <c r="Q41" s="13"/>
    </row>
    <row r="42" spans="1:17" s="14" customFormat="1" ht="19.5" customHeight="1" x14ac:dyDescent="0.15">
      <c r="A42" s="46"/>
      <c r="B42" s="43" t="s">
        <v>76</v>
      </c>
      <c r="C42" s="12" t="s">
        <v>7</v>
      </c>
      <c r="D42" s="3">
        <f>AVERAGE(I42:Q42)</f>
        <v>1352.2222222222222</v>
      </c>
      <c r="E42" s="3">
        <v>1352</v>
      </c>
      <c r="F42" s="4" t="str">
        <f>IF((D42-E42)&lt;0,"↓",IF((D42-E42)&gt;0,"↑",""))</f>
        <v>↑</v>
      </c>
      <c r="G42" s="5">
        <f>ABS(D42-E42)</f>
        <v>0.22222222222217169</v>
      </c>
      <c r="H42" s="26">
        <f>ROUND(((D42-E42)/E42)*100,1)</f>
        <v>0</v>
      </c>
      <c r="I42" s="13">
        <v>1450</v>
      </c>
      <c r="J42" s="13">
        <v>1450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1520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77</v>
      </c>
      <c r="C44" s="12" t="s">
        <v>8</v>
      </c>
      <c r="D44" s="3">
        <f>AVERAGE(I44:Q44)</f>
        <v>3942.2222222222222</v>
      </c>
      <c r="E44" s="3">
        <v>3942</v>
      </c>
      <c r="F44" s="4" t="str">
        <f>IF((D44-E44)&lt;0,"↓",IF((D44-E44)&gt;0,"↑",""))</f>
        <v>↑</v>
      </c>
      <c r="G44" s="5">
        <f>ABS(D44-E44)</f>
        <v>0.22222222222217169</v>
      </c>
      <c r="H44" s="26">
        <f>ROUND(((D44-E44)/E44)*100,1)</f>
        <v>0</v>
      </c>
      <c r="I44" s="13">
        <v>3900</v>
      </c>
      <c r="J44" s="13">
        <v>3680</v>
      </c>
      <c r="K44" s="13">
        <v>4500</v>
      </c>
      <c r="L44" s="13">
        <v>4500</v>
      </c>
      <c r="M44" s="13">
        <v>3570</v>
      </c>
      <c r="N44" s="13">
        <v>3580</v>
      </c>
      <c r="O44" s="13">
        <v>4280</v>
      </c>
      <c r="P44" s="13">
        <v>3900</v>
      </c>
      <c r="Q44" s="13">
        <v>3570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123</v>
      </c>
      <c r="L45" s="13"/>
      <c r="M45" s="13"/>
      <c r="N45" s="13"/>
      <c r="O45" s="13" t="s">
        <v>131</v>
      </c>
      <c r="P45" s="13"/>
      <c r="Q45" s="13"/>
    </row>
    <row r="46" spans="1:17" s="14" customFormat="1" ht="19.5" customHeight="1" x14ac:dyDescent="0.15">
      <c r="A46" s="46"/>
      <c r="B46" s="43" t="s">
        <v>62</v>
      </c>
      <c r="C46" s="12" t="s">
        <v>9</v>
      </c>
      <c r="D46" s="3">
        <f>AVERAGE(I46:Q46)</f>
        <v>966.66666666666663</v>
      </c>
      <c r="E46" s="3">
        <v>967</v>
      </c>
      <c r="F46" s="4" t="str">
        <f>IF((D46-E46)&lt;0,"↓",IF((D46-E46)&gt;0,"↑",""))</f>
        <v>↓</v>
      </c>
      <c r="G46" s="5">
        <f>ABS(D46-E46)</f>
        <v>0.33333333333337123</v>
      </c>
      <c r="H46" s="26">
        <f>ROUND(((D46-E46)/E46)*100,1)</f>
        <v>0</v>
      </c>
      <c r="I46" s="13">
        <v>1000</v>
      </c>
      <c r="J46" s="13">
        <v>930</v>
      </c>
      <c r="K46" s="13">
        <v>1000</v>
      </c>
      <c r="L46" s="13">
        <v>1000</v>
      </c>
      <c r="M46" s="13">
        <v>950</v>
      </c>
      <c r="N46" s="13">
        <v>940</v>
      </c>
      <c r="O46" s="13">
        <v>980</v>
      </c>
      <c r="P46" s="13">
        <v>950</v>
      </c>
      <c r="Q46" s="13">
        <v>950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78</v>
      </c>
      <c r="C48" s="12" t="s">
        <v>10</v>
      </c>
      <c r="D48" s="3">
        <f>AVERAGE(I48:Q48)</f>
        <v>705.55555555555554</v>
      </c>
      <c r="E48" s="3">
        <v>706</v>
      </c>
      <c r="F48" s="4" t="str">
        <f>IF((D48-E48)&lt;0,"↓",IF((D48-E48)&gt;0,"↑",""))</f>
        <v>↓</v>
      </c>
      <c r="G48" s="5">
        <f>ABS(D48-E48)</f>
        <v>0.44444444444445708</v>
      </c>
      <c r="H48" s="26">
        <f>ROUND(((D48-E48)/E48)*100,1)</f>
        <v>-0.1</v>
      </c>
      <c r="I48" s="13">
        <v>670</v>
      </c>
      <c r="J48" s="13">
        <v>850</v>
      </c>
      <c r="K48" s="13">
        <v>740</v>
      </c>
      <c r="L48" s="13">
        <v>680</v>
      </c>
      <c r="M48" s="13">
        <v>680</v>
      </c>
      <c r="N48" s="13">
        <v>680</v>
      </c>
      <c r="O48" s="13">
        <v>690</v>
      </c>
      <c r="P48" s="13">
        <v>680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/>
      <c r="M49" s="13"/>
      <c r="N49" s="13"/>
      <c r="O49" s="13"/>
      <c r="P49" s="13"/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2105.5555555555557</v>
      </c>
      <c r="E50" s="3">
        <v>2106</v>
      </c>
      <c r="F50" s="4" t="str">
        <f>IF((D50-E50)&lt;0,"↓",IF((D50-E50)&gt;0,"↑",""))</f>
        <v>↓</v>
      </c>
      <c r="G50" s="5">
        <f>ABS(D50-E50)</f>
        <v>0.44444444444434339</v>
      </c>
      <c r="H50" s="26">
        <f>ROUND(((D50-E50)/E50)*100,1)</f>
        <v>0</v>
      </c>
      <c r="I50" s="13">
        <v>2200</v>
      </c>
      <c r="J50" s="13">
        <v>2180</v>
      </c>
      <c r="K50" s="13">
        <v>1980</v>
      </c>
      <c r="L50" s="13">
        <v>1980</v>
      </c>
      <c r="M50" s="13">
        <v>1980</v>
      </c>
      <c r="N50" s="13">
        <v>2180</v>
      </c>
      <c r="O50" s="13">
        <v>2480</v>
      </c>
      <c r="P50" s="13">
        <v>1990</v>
      </c>
      <c r="Q50" s="13">
        <v>1980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/>
      <c r="K51" s="13"/>
      <c r="L51" s="13"/>
      <c r="M51" s="13"/>
      <c r="N51" s="13"/>
      <c r="O51" s="13" t="s">
        <v>99</v>
      </c>
      <c r="P51" s="13"/>
      <c r="Q51" s="13"/>
    </row>
    <row r="52" spans="1:17" s="14" customFormat="1" ht="19.5" customHeight="1" x14ac:dyDescent="0.15">
      <c r="A52" s="46"/>
      <c r="B52" s="43" t="s">
        <v>79</v>
      </c>
      <c r="C52" s="12" t="s">
        <v>27</v>
      </c>
      <c r="D52" s="3">
        <f>AVERAGE(I52:Q52)</f>
        <v>24771.428571428572</v>
      </c>
      <c r="E52" s="3">
        <v>24771</v>
      </c>
      <c r="F52" s="4" t="str">
        <f>IF((D52-E52)&lt;0,"↓",IF((D52-E52)&gt;0,"↑",""))</f>
        <v>↑</v>
      </c>
      <c r="G52" s="5">
        <f>ABS(D52-E52)</f>
        <v>0.42857142857246799</v>
      </c>
      <c r="H52" s="26">
        <f>ROUND(((D52-E52)/E52)*100,1)</f>
        <v>0</v>
      </c>
      <c r="I52" s="13">
        <v>27200</v>
      </c>
      <c r="K52" s="13">
        <v>28300</v>
      </c>
      <c r="L52" s="13">
        <v>28300</v>
      </c>
      <c r="M52" s="13">
        <v>22900</v>
      </c>
      <c r="N52" s="13">
        <v>21300</v>
      </c>
      <c r="O52" s="13"/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88</v>
      </c>
      <c r="K53" s="13"/>
      <c r="L53" s="13"/>
      <c r="M53" s="13"/>
      <c r="N53" s="13"/>
      <c r="O53" s="13" t="s">
        <v>109</v>
      </c>
      <c r="P53" s="13"/>
      <c r="Q53" s="13"/>
    </row>
    <row r="54" spans="1:17" s="14" customFormat="1" ht="19.5" customHeight="1" x14ac:dyDescent="0.15">
      <c r="A54" s="46"/>
      <c r="B54" s="43" t="s">
        <v>80</v>
      </c>
      <c r="C54" s="12" t="s">
        <v>12</v>
      </c>
      <c r="D54" s="3">
        <f>AVERAGE(I54:Q54)</f>
        <v>1436.6666666666667</v>
      </c>
      <c r="E54" s="3">
        <v>1437</v>
      </c>
      <c r="F54" s="4" t="str">
        <f>IF((D54-E54)&lt;0,"↓",IF((D54-E54)&gt;0,"↑",""))</f>
        <v>↓</v>
      </c>
      <c r="G54" s="5">
        <f>ABS(D54-E54)</f>
        <v>0.33333333333325754</v>
      </c>
      <c r="H54" s="26">
        <f>ROUND(((D54-E54)/E54)*100,1)</f>
        <v>0</v>
      </c>
      <c r="I54" s="13">
        <v>2000</v>
      </c>
      <c r="J54" s="13">
        <v>2000</v>
      </c>
      <c r="K54" s="13">
        <v>2000</v>
      </c>
      <c r="L54" s="13">
        <v>1000</v>
      </c>
      <c r="M54" s="13">
        <v>1280</v>
      </c>
      <c r="N54" s="13">
        <v>1300</v>
      </c>
      <c r="O54" s="13">
        <v>880</v>
      </c>
      <c r="P54" s="13">
        <v>1190</v>
      </c>
      <c r="Q54" s="13">
        <v>1280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/>
      <c r="K55" s="13"/>
      <c r="L55" s="13"/>
      <c r="M55" s="13"/>
      <c r="N55" s="13"/>
      <c r="O55" s="13"/>
      <c r="P55" s="13"/>
      <c r="Q55" s="13"/>
    </row>
    <row r="56" spans="1:17" s="14" customFormat="1" ht="19.5" customHeight="1" x14ac:dyDescent="0.15">
      <c r="A56" s="46"/>
      <c r="B56" s="43" t="s">
        <v>81</v>
      </c>
      <c r="C56" s="12" t="s">
        <v>47</v>
      </c>
      <c r="D56" s="3">
        <f>AVERAGE(I56:Q56)</f>
        <v>13188.888888888889</v>
      </c>
      <c r="E56" s="3">
        <v>13189</v>
      </c>
      <c r="F56" s="4" t="str">
        <f>IF((D56-E56)&lt;0,"↓",IF((D56-E56)&gt;0,"↑",""))</f>
        <v>↓</v>
      </c>
      <c r="G56" s="5">
        <f>ABS(D56-E56)</f>
        <v>0.11111111111131322</v>
      </c>
      <c r="H56" s="26">
        <f>ROUND(((D56-E56)/E56)*100,1)</f>
        <v>0</v>
      </c>
      <c r="I56" s="13">
        <v>9500</v>
      </c>
      <c r="J56" s="13">
        <v>14800</v>
      </c>
      <c r="K56" s="13">
        <v>14800</v>
      </c>
      <c r="L56" s="13">
        <v>13500</v>
      </c>
      <c r="M56" s="13">
        <v>12780</v>
      </c>
      <c r="N56" s="13">
        <v>13500</v>
      </c>
      <c r="O56" s="13">
        <v>14250</v>
      </c>
      <c r="P56" s="13">
        <v>12790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 t="s">
        <v>116</v>
      </c>
      <c r="J57" s="13" t="s">
        <v>104</v>
      </c>
      <c r="K57" s="13"/>
      <c r="L57" s="13"/>
      <c r="M57" s="13"/>
      <c r="N57" s="13"/>
      <c r="O57" s="13" t="s">
        <v>115</v>
      </c>
      <c r="Q57" s="13"/>
    </row>
    <row r="58" spans="1:17" s="14" customFormat="1" ht="19.5" customHeight="1" x14ac:dyDescent="0.15">
      <c r="A58" s="46"/>
      <c r="B58" s="43" t="s">
        <v>82</v>
      </c>
      <c r="C58" s="12" t="s">
        <v>13</v>
      </c>
      <c r="D58" s="3">
        <f>AVERAGE(I58:Q58)</f>
        <v>1223.3333333333333</v>
      </c>
      <c r="E58" s="3">
        <v>1223</v>
      </c>
      <c r="F58" s="4" t="str">
        <f>IF((D58-E58)&lt;0,"↓",IF((D58-E58)&gt;0,"↑",""))</f>
        <v>↑</v>
      </c>
      <c r="G58" s="5">
        <f>ABS(D58-E58)</f>
        <v>0.33333333333325754</v>
      </c>
      <c r="H58" s="26">
        <f>ROUND(((D58-E58)/E58)*100,1)</f>
        <v>0</v>
      </c>
      <c r="I58" s="13">
        <v>1300</v>
      </c>
      <c r="J58" s="13">
        <v>1200</v>
      </c>
      <c r="K58" s="13">
        <v>1260</v>
      </c>
      <c r="L58" s="13">
        <v>1230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83</v>
      </c>
      <c r="C60" s="12" t="s">
        <v>33</v>
      </c>
      <c r="D60" s="3">
        <f>AVERAGE(I60:Q60)</f>
        <v>7867.7777777777774</v>
      </c>
      <c r="E60" s="3">
        <v>7868</v>
      </c>
      <c r="F60" s="4" t="str">
        <f>IF((D60-E60)&lt;0,"↓",IF((D60-E60)&gt;0,"↑",""))</f>
        <v>↓</v>
      </c>
      <c r="G60" s="5">
        <f>ABS(D60-E60)</f>
        <v>0.22222222222262644</v>
      </c>
      <c r="H60" s="26">
        <f>ROUND(((D60-E60)/E60)*100,1)</f>
        <v>0</v>
      </c>
      <c r="I60" s="13">
        <v>7400</v>
      </c>
      <c r="J60" s="13">
        <v>7390</v>
      </c>
      <c r="K60" s="13">
        <v>8900</v>
      </c>
      <c r="L60" s="13">
        <v>8900</v>
      </c>
      <c r="M60" s="13">
        <v>7430</v>
      </c>
      <c r="N60" s="13">
        <v>7350</v>
      </c>
      <c r="O60" s="13">
        <v>8580</v>
      </c>
      <c r="P60" s="13">
        <v>7430</v>
      </c>
      <c r="Q60" s="13">
        <v>7430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113</v>
      </c>
      <c r="J61" s="13" t="s">
        <v>105</v>
      </c>
      <c r="K61" s="13" t="s">
        <v>93</v>
      </c>
      <c r="L61" s="13"/>
      <c r="M61" s="13"/>
      <c r="N61" s="13"/>
      <c r="O61" s="13" t="s">
        <v>100</v>
      </c>
      <c r="Q61" s="13"/>
    </row>
    <row r="62" spans="1:17" s="14" customFormat="1" ht="19.5" customHeight="1" x14ac:dyDescent="0.15">
      <c r="A62" s="41"/>
      <c r="B62" s="43" t="s">
        <v>84</v>
      </c>
      <c r="C62" s="12" t="s">
        <v>14</v>
      </c>
      <c r="D62" s="3">
        <f>AVERAGE(I62:Q62)</f>
        <v>6390</v>
      </c>
      <c r="E62" s="3">
        <v>6390</v>
      </c>
      <c r="F62" s="4" t="str">
        <f>IF((D62-E62)&lt;0,"↓",IF((D62-E62)&gt;0,"↑",""))</f>
        <v/>
      </c>
      <c r="G62" s="5">
        <f>ABS(D62-E62)</f>
        <v>0</v>
      </c>
      <c r="H62" s="26">
        <f>ROUND(((D62-E62)/E62)*100,1)</f>
        <v>0</v>
      </c>
      <c r="I62" s="13">
        <v>7880</v>
      </c>
      <c r="J62" s="13">
        <v>5880</v>
      </c>
      <c r="K62" s="13">
        <v>5900</v>
      </c>
      <c r="L62" s="13">
        <v>7900</v>
      </c>
      <c r="M62" s="13">
        <v>5800</v>
      </c>
      <c r="N62" s="13">
        <v>5950</v>
      </c>
      <c r="O62" s="13">
        <v>6500</v>
      </c>
      <c r="P62" s="13">
        <v>5900</v>
      </c>
      <c r="Q62" s="13">
        <v>5800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 t="s">
        <v>102</v>
      </c>
      <c r="J63" s="13" t="s">
        <v>112</v>
      </c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41"/>
      <c r="B64" s="43" t="s">
        <v>85</v>
      </c>
      <c r="C64" s="12" t="s">
        <v>15</v>
      </c>
      <c r="D64" s="3">
        <f>AVERAGE(I64:Q64)</f>
        <v>13955.555555555555</v>
      </c>
      <c r="E64" s="3">
        <v>13956</v>
      </c>
      <c r="F64" s="4" t="str">
        <f>IF((D64-E64)&lt;0,"↓",IF((D64-E64)&gt;0,"↑",""))</f>
        <v>↓</v>
      </c>
      <c r="G64" s="5">
        <f>ABS(D64-E64)</f>
        <v>0.44444444444525288</v>
      </c>
      <c r="H64" s="26">
        <f>ROUND(((D64-E64)/E64)*100,1)</f>
        <v>0</v>
      </c>
      <c r="I64" s="13">
        <v>14800</v>
      </c>
      <c r="J64" s="13">
        <v>14900</v>
      </c>
      <c r="K64" s="13">
        <v>12800</v>
      </c>
      <c r="L64" s="13">
        <v>14800</v>
      </c>
      <c r="M64" s="13">
        <v>13900</v>
      </c>
      <c r="N64" s="13">
        <v>13800</v>
      </c>
      <c r="O64" s="13">
        <v>12800</v>
      </c>
      <c r="P64" s="13">
        <v>13900</v>
      </c>
      <c r="Q64" s="13">
        <v>13900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117</v>
      </c>
      <c r="J65" s="13" t="s">
        <v>106</v>
      </c>
      <c r="K65" s="13" t="s">
        <v>108</v>
      </c>
      <c r="L65" s="13"/>
      <c r="M65" s="13"/>
      <c r="N65" s="13"/>
      <c r="O65" s="13" t="s">
        <v>110</v>
      </c>
      <c r="P65" s="13"/>
      <c r="Q65" s="13"/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1626.6666666666667</v>
      </c>
      <c r="E66" s="3">
        <v>1616</v>
      </c>
      <c r="F66" s="4" t="str">
        <f t="shared" si="0"/>
        <v>↑</v>
      </c>
      <c r="G66" s="5">
        <f>ABS(D66-E66)</f>
        <v>10.666666666666742</v>
      </c>
      <c r="H66" s="26">
        <f>ROUND(((D66-E66)/E66)*100,1)</f>
        <v>0.7</v>
      </c>
      <c r="I66" s="13">
        <v>1659</v>
      </c>
      <c r="J66" s="13">
        <v>1618</v>
      </c>
      <c r="K66" s="13">
        <v>1599</v>
      </c>
      <c r="L66" s="13">
        <v>1628</v>
      </c>
      <c r="M66" s="13">
        <v>1615</v>
      </c>
      <c r="N66" s="13">
        <v>1615</v>
      </c>
      <c r="O66" s="13">
        <v>1639</v>
      </c>
      <c r="P66" s="13">
        <v>1628</v>
      </c>
      <c r="Q66" s="13">
        <v>1639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103</v>
      </c>
      <c r="J67" s="13" t="s">
        <v>103</v>
      </c>
      <c r="K67" s="13" t="s">
        <v>101</v>
      </c>
      <c r="L67" s="13"/>
      <c r="M67" s="13"/>
      <c r="N67" s="13"/>
      <c r="O67" s="13" t="s">
        <v>101</v>
      </c>
      <c r="P67" s="13"/>
      <c r="Q67" s="13"/>
    </row>
    <row r="68" spans="1:17" s="14" customFormat="1" ht="19.5" customHeight="1" x14ac:dyDescent="0.15">
      <c r="A68" s="38"/>
      <c r="B68" s="43" t="s">
        <v>86</v>
      </c>
      <c r="C68" s="12" t="s">
        <v>17</v>
      </c>
      <c r="D68" s="3">
        <f>AVERAGE(I68:Q68)</f>
        <v>972.375</v>
      </c>
      <c r="E68" s="3">
        <v>969</v>
      </c>
      <c r="F68" s="4" t="str">
        <f t="shared" si="0"/>
        <v>↑</v>
      </c>
      <c r="G68" s="5">
        <f>ABS(D68-E68)</f>
        <v>3.375</v>
      </c>
      <c r="H68" s="26">
        <f>ROUND(((D68-E68)/E68)*100,1)</f>
        <v>0.3</v>
      </c>
      <c r="I68" s="13">
        <v>999</v>
      </c>
      <c r="J68" s="13">
        <v>1000</v>
      </c>
      <c r="K68" s="13">
        <v>910</v>
      </c>
      <c r="L68" s="13">
        <v>1010</v>
      </c>
      <c r="M68" s="13">
        <v>950</v>
      </c>
      <c r="N68" s="13">
        <v>950</v>
      </c>
      <c r="O68" s="13"/>
      <c r="P68" s="13">
        <v>1010</v>
      </c>
      <c r="Q68" s="13">
        <v>950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111</v>
      </c>
      <c r="J69" s="13" t="s">
        <v>103</v>
      </c>
      <c r="K69" s="13" t="s">
        <v>101</v>
      </c>
      <c r="L69" s="13"/>
      <c r="M69" s="13"/>
      <c r="N69" s="13"/>
      <c r="O69" s="13"/>
      <c r="P69" s="13"/>
      <c r="Q69" s="13"/>
    </row>
    <row r="70" spans="1:17" s="14" customFormat="1" ht="19.5" customHeight="1" x14ac:dyDescent="0.15">
      <c r="A70" s="38"/>
      <c r="B70" s="43" t="s">
        <v>87</v>
      </c>
      <c r="C70" s="12" t="s">
        <v>17</v>
      </c>
      <c r="D70" s="3">
        <f>AVERAGE(I70:Q70)</f>
        <v>1431.7777777777778</v>
      </c>
      <c r="E70" s="3">
        <v>1418</v>
      </c>
      <c r="F70" s="4" t="str">
        <f t="shared" si="0"/>
        <v>↑</v>
      </c>
      <c r="G70" s="5">
        <f>ABS(D70-E70)</f>
        <v>13.777777777777828</v>
      </c>
      <c r="H70" s="26">
        <f>ROUND(((D70-E70)/E70)*100,1)</f>
        <v>1</v>
      </c>
      <c r="I70" s="13">
        <v>1454</v>
      </c>
      <c r="J70" s="13">
        <v>1439</v>
      </c>
      <c r="K70" s="13">
        <v>1399</v>
      </c>
      <c r="L70" s="13">
        <v>1428</v>
      </c>
      <c r="M70" s="13">
        <v>1415</v>
      </c>
      <c r="N70" s="13">
        <v>1415</v>
      </c>
      <c r="O70" s="13">
        <v>1439</v>
      </c>
      <c r="P70" s="13">
        <v>1428</v>
      </c>
      <c r="Q70" s="13">
        <v>1469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103</v>
      </c>
      <c r="J71" s="13" t="s">
        <v>103</v>
      </c>
      <c r="K71" s="13" t="s">
        <v>101</v>
      </c>
      <c r="L71" s="13"/>
      <c r="M71" s="13"/>
      <c r="N71" s="13"/>
      <c r="O71" s="13" t="s">
        <v>101</v>
      </c>
      <c r="P71" s="13"/>
      <c r="Q71" s="13"/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32000</v>
      </c>
      <c r="E72" s="3">
        <v>32000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/>
      <c r="K72" s="13"/>
      <c r="L72" s="13">
        <v>39000</v>
      </c>
      <c r="M72" s="13">
        <v>38000</v>
      </c>
      <c r="N72" s="13">
        <v>38000</v>
      </c>
      <c r="O72" s="13"/>
      <c r="P72" s="13">
        <v>39000</v>
      </c>
      <c r="Q72" s="13">
        <v>38000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/>
      <c r="J73" s="13"/>
      <c r="K73" s="13"/>
      <c r="L73" s="13"/>
      <c r="M73" s="13"/>
      <c r="N73" s="13"/>
      <c r="O73" s="13"/>
      <c r="P73" s="13"/>
      <c r="Q73" s="13"/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2018-09-29T04:35:50Z</dcterms:modified>
</cp:coreProperties>
</file>