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575" windowWidth="15285" windowHeight="780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<sst xmlns="http://schemas.openxmlformats.org/spreadsheetml/2006/main" count="193" uniqueCount="145">
  <si>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</si>
  <si>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</si>
  <si>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</si>
  <si>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</si>
  <si>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</si>
  <si>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</si>
  <si>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</si>
  <si>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</si>
  <si>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</si>
  <si>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</si>
  <si>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</si>
  <si>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</si>
  <si>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</si>
  <si>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</si>
  <si>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</si>
  <si>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</si>
  <si>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</si>
  <si>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</si>
  <si>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</si>
  <si>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</si>
  <si>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</si>
  <si>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</si>
  <si>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</si>
  <si>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</si>
  <si>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</si>
  <si>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</si>
  <si>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</si>
  <si>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</si>
  <si>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</si>
  <si>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</si>
  <si>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</si>
  <si>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</si>
  <si>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</si>
  <si>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</si>
  <si>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</si>
  <si>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</si>
  <si>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</si>
  <si>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</si>
  <si>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</si>
  <si>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</si>
  <si>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</si>
  <si>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</si>
  <si>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</si>
  <si>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</si>
  <si>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</si>
  <si>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</si>
  <si>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</si>
  <si>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</si>
  <si>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</si>
  <si>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</si>
  <si>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</si>
  <si>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</si>
  <si>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</si>
  <si>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</si>
  <si>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</si>
  <si>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1단</t>
    <phoneticPr fontId="2" type="noConversion"/>
  </si>
  <si>
    <t>1포기</t>
    <phoneticPr fontId="2" type="noConversion"/>
  </si>
  <si>
    <t>2.7kg</t>
    <phoneticPr fontId="2" type="noConversion"/>
  </si>
  <si>
    <t>강화섬쌀</t>
    <phoneticPr fontId="2" type="noConversion"/>
  </si>
  <si>
    <t>강화섬쌀</t>
    <phoneticPr fontId="2" type="noConversion"/>
  </si>
  <si>
    <t>등락율(%)</t>
    <phoneticPr fontId="2" type="noConversion"/>
  </si>
  <si>
    <t>강화섬쌀</t>
    <phoneticPr fontId="2" type="noConversion"/>
  </si>
  <si>
    <t>강화섬쌀</t>
    <phoneticPr fontId="2" type="noConversion"/>
  </si>
  <si>
    <t>안성쌀</t>
    <phoneticPr fontId="2" type="noConversion"/>
  </si>
  <si>
    <t>다시멸치/400g</t>
    <phoneticPr fontId="2" type="noConversion"/>
  </si>
  <si>
    <t>스낵과자</t>
    <phoneticPr fontId="2" type="noConversion"/>
  </si>
  <si>
    <t>550g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</si>
  <si>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</si>
  <si>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</si>
  <si>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</si>
  <si>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</si>
  <si>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</si>
  <si>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</si>
  <si>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</si>
  <si>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</si>
  <si>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</si>
  <si>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</si>
  <si>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</si>
  <si>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</si>
  <si>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</si>
  <si>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</si>
  <si>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</si>
  <si>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</si>
  <si>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</si>
  <si>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</si>
  <si>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</si>
  <si>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</si>
  <si>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</si>
  <si>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</si>
  <si>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</si>
  <si>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</si>
  <si>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</si>
  <si>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*상품판매중단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</si>
  <si>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</si>
  <si>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</si>
  <si>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</si>
  <si>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</si>
  <si>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1망</t>
    <phoneticPr fontId="2" type="noConversion"/>
  </si>
  <si>
    <t>4개 10,000</t>
    <phoneticPr fontId="2" type="noConversion"/>
  </si>
  <si>
    <t>대</t>
    <phoneticPr fontId="2" type="noConversion"/>
  </si>
  <si>
    <t>중품 1kg</t>
    <phoneticPr fontId="2" type="noConversion"/>
  </si>
  <si>
    <t>삼립(소)</t>
    <phoneticPr fontId="2" type="noConversion"/>
  </si>
  <si>
    <t>국내산 한우</t>
    <phoneticPr fontId="2" type="noConversion"/>
  </si>
  <si>
    <t>국내산</t>
    <phoneticPr fontId="2" type="noConversion"/>
  </si>
  <si>
    <t>중품</t>
    <phoneticPr fontId="2" type="noConversion"/>
  </si>
  <si>
    <t>뽀삐 30롤</t>
    <phoneticPr fontId="2" type="noConversion"/>
  </si>
  <si>
    <t>중</t>
    <phoneticPr fontId="2" type="noConversion"/>
  </si>
  <si>
    <t>백설 1kg</t>
    <phoneticPr fontId="2" type="noConversion"/>
  </si>
  <si>
    <t>도난이 많아서 판매 안함</t>
    <phoneticPr fontId="2" type="noConversion"/>
  </si>
  <si>
    <t>1단</t>
    <phoneticPr fontId="2" type="noConversion"/>
  </si>
  <si>
    <t>특란</t>
    <phoneticPr fontId="2" type="noConversion"/>
  </si>
  <si>
    <t>샤니(소)</t>
    <phoneticPr fontId="2" type="noConversion"/>
  </si>
  <si>
    <t>3.2kg</t>
    <phoneticPr fontId="2" type="noConversion"/>
  </si>
  <si>
    <t>뽀삐 24롤</t>
    <phoneticPr fontId="2" type="noConversion"/>
  </si>
  <si>
    <t>강화섬쌀</t>
    <phoneticPr fontId="2" type="noConversion"/>
  </si>
  <si>
    <t>경기미</t>
    <phoneticPr fontId="2" type="noConversion"/>
  </si>
  <si>
    <t>삼광쌀</t>
    <phoneticPr fontId="2" type="noConversion"/>
  </si>
  <si>
    <t>경기미 10kg / 20kg 없음.</t>
    <phoneticPr fontId="2" type="noConversion"/>
  </si>
  <si>
    <t>500g</t>
    <phoneticPr fontId="2" type="noConversion"/>
  </si>
  <si>
    <t>900g</t>
    <phoneticPr fontId="2" type="noConversion"/>
  </si>
  <si>
    <t>세일 2,480</t>
    <phoneticPr fontId="2" type="noConversion"/>
  </si>
  <si>
    <t>세일 1,980 / 780g</t>
    <phoneticPr fontId="2" type="noConversion"/>
  </si>
  <si>
    <t xml:space="preserve">세일 1,980 </t>
    <phoneticPr fontId="2" type="noConversion"/>
  </si>
  <si>
    <t>770g / 작은 알배추</t>
    <phoneticPr fontId="2" type="noConversion"/>
  </si>
  <si>
    <t>1봉지(11개) 9,900원</t>
    <phoneticPr fontId="2" type="noConversion"/>
  </si>
  <si>
    <t>100g / 2,360원</t>
    <phoneticPr fontId="2" type="noConversion"/>
  </si>
  <si>
    <t>국내산 100g / 2,480원</t>
    <phoneticPr fontId="2" type="noConversion"/>
  </si>
  <si>
    <t>국내산 한우 100g 7,480원</t>
    <phoneticPr fontId="2" type="noConversion"/>
  </si>
  <si>
    <t>하림</t>
    <phoneticPr fontId="2" type="noConversion"/>
  </si>
  <si>
    <t>세일 4,980원</t>
    <phoneticPr fontId="2" type="noConversion"/>
  </si>
  <si>
    <t>괴산 고춧가루</t>
    <phoneticPr fontId="2" type="noConversion"/>
  </si>
  <si>
    <t>800g</t>
    <phoneticPr fontId="2" type="noConversion"/>
  </si>
  <si>
    <t>세일 1,980원</t>
    <phoneticPr fontId="2" type="noConversion"/>
  </si>
  <si>
    <t>1kg 두개 묶음 가격 14,250원</t>
    <phoneticPr fontId="2" type="noConversion"/>
  </si>
  <si>
    <t>3.2kg</t>
    <phoneticPr fontId="2" type="noConversion"/>
  </si>
  <si>
    <t>크리넥스 3겹 24롤</t>
    <phoneticPr fontId="2" type="noConversion"/>
  </si>
  <si>
    <t>SK</t>
    <phoneticPr fontId="2" type="noConversion"/>
  </si>
  <si>
    <t>삼립(소)</t>
    <phoneticPr fontId="2" type="noConversion"/>
  </si>
  <si>
    <t>손두부 1모</t>
    <phoneticPr fontId="2" type="noConversion"/>
  </si>
  <si>
    <t>600g</t>
    <phoneticPr fontId="2" type="noConversion"/>
  </si>
  <si>
    <t>현대오일뱅크</t>
    <phoneticPr fontId="2" type="noConversion"/>
  </si>
  <si>
    <t>손두부</t>
    <phoneticPr fontId="2" type="noConversion"/>
  </si>
  <si>
    <t>세일 8,780원</t>
    <phoneticPr fontId="2" type="noConversion"/>
  </si>
  <si>
    <t>2.7kg / 세일 6,890원</t>
    <phoneticPr fontId="2" type="noConversion"/>
  </si>
  <si>
    <t>30롤 뽀삐 세일 10,900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</si>
</sst>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left" vertical="center" shrinkToFit="1"/>
      <protection locked="0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973 </c:v>
                  </c:pt>
                  <c:pt idx="1">
                    <c:v> 976 </c:v>
                  </c:pt>
                  <c:pt idx="2">
                    <c:v>↓</c:v>
                  </c:pt>
                  <c:pt idx="3">
                    <c:v> 3 </c:v>
                  </c:pt>
                  <c:pt idx="4">
                    <c:v>-0.3 </c:v>
                  </c:pt>
                  <c:pt idx="7">
                    <c:v> 880 </c:v>
                  </c:pt>
                  <c:pt idx="8">
                    <c:v> 1,010 </c:v>
                  </c:pt>
                  <c:pt idx="9">
                    <c:v> 950 </c:v>
                  </c:pt>
                  <c:pt idx="10">
                    <c:v> 950 </c:v>
                  </c:pt>
                  <c:pt idx="12">
                    <c:v> 1,010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1,590 </c:v>
                  </c:pt>
                  <c:pt idx="1">
                    <c:v> 1,589 </c:v>
                  </c:pt>
                  <c:pt idx="2">
                    <c:v>↑</c:v>
                  </c:pt>
                  <c:pt idx="3">
                    <c:v> 1 </c:v>
                  </c:pt>
                  <c:pt idx="4">
                    <c:v> 0.1 </c:v>
                  </c:pt>
                  <c:pt idx="5">
                    <c:v> 1,619 </c:v>
                  </c:pt>
                  <c:pt idx="6">
                    <c:v> 1,587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1,575 </c:v>
                  </c:pt>
                  <c:pt idx="10">
                    <c:v> 1,575 </c:v>
                  </c:pt>
                  <c:pt idx="11">
                    <c:v> 1,589 </c:v>
                  </c:pt>
                  <c:pt idx="12">
                    <c:v> 1,598 </c:v>
                  </c:pt>
                  <c:pt idx="13">
                    <c:v> 1,599 </c:v>
                  </c:pt>
                </c:lvl>
                <c:lvl>
                  <c:pt idx="5">
                    <c:v>뽀삐 30롤</c:v>
                  </c:pt>
                  <c:pt idx="6">
                    <c:v>30롤 뽀삐 세일 10,900</c:v>
                  </c:pt>
                  <c:pt idx="7">
                    <c:v>뽀삐 24롤</c:v>
                  </c:pt>
                  <c:pt idx="11">
                    <c:v>크리넥스 3겹 24롤</c:v>
                  </c:pt>
                </c:lvl>
                <c:lvl>
                  <c:pt idx="0">
                    <c:v> 15,422 </c:v>
                  </c:pt>
                  <c:pt idx="1">
                    <c:v> 14,978 </c:v>
                  </c:pt>
                  <c:pt idx="2">
                    <c:v>↑</c:v>
                  </c:pt>
                  <c:pt idx="3">
                    <c:v> 444 </c:v>
                  </c:pt>
                  <c:pt idx="4">
                    <c:v> 3.0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26,000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600g</c:v>
                  </c:pt>
                  <c:pt idx="6">
                    <c:v>550g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7,812 </c:v>
                  </c:pt>
                  <c:pt idx="2">
                    <c:v>↑</c:v>
                  </c:pt>
                  <c:pt idx="3">
                    <c:v> 56 </c:v>
                  </c:pt>
                  <c:pt idx="4">
                    <c:v> 0.7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세일 8,780원</c:v>
                  </c:pt>
                  <c:pt idx="11">
                    <c:v>1kg 두개 묶음 가격 14,250원</c:v>
                  </c:pt>
                </c:lvl>
                <c:lvl>
                  <c:pt idx="0">
                    <c:v> 12,317 </c:v>
                  </c:pt>
                  <c:pt idx="1">
                    <c:v> 12,440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-1.0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7,125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5">
                    <c:v>손두부 1모</c:v>
                  </c:pt>
                  <c:pt idx="7">
                    <c:v>손두부</c:v>
                  </c:pt>
                </c:lvl>
                <c:lvl>
                  <c:pt idx="0">
                    <c:v> 1,381 </c:v>
                  </c:pt>
                  <c:pt idx="1">
                    <c:v> 1,304 </c:v>
                  </c:pt>
                  <c:pt idx="2">
                    <c:v>↑</c:v>
                  </c:pt>
                  <c:pt idx="3">
                    <c:v> 77 </c:v>
                  </c:pt>
                  <c:pt idx="4">
                    <c:v> 5.9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도난이 많아서 판매 안함</c:v>
                  </c:pt>
                </c:lvl>
                <c:lvl>
                  <c:pt idx="0">
                    <c:v> 24,900 </c:v>
                  </c:pt>
                  <c:pt idx="1">
                    <c:v> 25,543 </c:v>
                  </c:pt>
                  <c:pt idx="2">
                    <c:v>↓</c:v>
                  </c:pt>
                  <c:pt idx="3">
                    <c:v> 643 </c:v>
                  </c:pt>
                  <c:pt idx="4">
                    <c:v>-2.5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22,200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5">
                    <c:v>삼립(소)</c:v>
                  </c:pt>
                  <c:pt idx="6">
                    <c:v>삼립(소)</c:v>
                  </c:pt>
                  <c:pt idx="7">
                    <c:v>샤니(소)</c:v>
                  </c:pt>
                  <c:pt idx="11">
                    <c:v>세일 1,980원</c:v>
                  </c:pt>
                </c:lvl>
                <c:lvl>
                  <c:pt idx="0">
                    <c:v> 2,083 </c:v>
                  </c:pt>
                  <c:pt idx="1">
                    <c:v> 2,028 </c:v>
                  </c:pt>
                  <c:pt idx="2">
                    <c:v>↑</c:v>
                  </c:pt>
                  <c:pt idx="3">
                    <c:v> 55 </c:v>
                  </c:pt>
                  <c:pt idx="4">
                    <c:v> 2.7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11">
                    <c:v>백설 1kg</c:v>
                  </c:pt>
                </c:lvl>
                <c:lvl>
                  <c:pt idx="0">
                    <c:v> 1,386 </c:v>
                  </c:pt>
                  <c:pt idx="1">
                    <c:v> 1,386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1,820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10,317 </c:v>
                  </c:pt>
                  <c:pt idx="2">
                    <c:v>↑</c:v>
                  </c:pt>
                  <c:pt idx="3">
                    <c:v> 471 </c:v>
                  </c:pt>
                  <c:pt idx="4">
                    <c:v> 4.6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5">
                    <c:v>중품</c:v>
                  </c:pt>
                  <c:pt idx="6">
                    <c:v>중품 1kg</c:v>
                  </c:pt>
                  <c:pt idx="7">
                    <c:v>중품</c:v>
                  </c:pt>
                  <c:pt idx="11">
                    <c:v>괴산 고춧가루</c:v>
                  </c:pt>
                </c:lvl>
                <c:lvl>
                  <c:pt idx="0">
                    <c:v> 33,700 </c:v>
                  </c:pt>
                  <c:pt idx="1">
                    <c:v> 33,700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28,000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49,600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2,148 </c:v>
                  </c:pt>
                  <c:pt idx="1">
                    <c:v> 2,348 </c:v>
                  </c:pt>
                  <c:pt idx="2">
                    <c:v>↓</c:v>
                  </c:pt>
                  <c:pt idx="3">
                    <c:v> 200 </c:v>
                  </c:pt>
                  <c:pt idx="4">
                    <c:v>-8.5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2,210 </c:v>
                  </c:pt>
                  <c:pt idx="10">
                    <c:v> 1,980 </c:v>
                  </c:pt>
                  <c:pt idx="11">
                    <c:v> 2,180 </c:v>
                  </c:pt>
                  <c:pt idx="12">
                    <c:v> 2,650 </c:v>
                  </c:pt>
                  <c:pt idx="13">
                    <c:v> 2,310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7">
                    <c:v>특란</c:v>
                  </c:pt>
                  <c:pt idx="11">
                    <c:v>세일 4,980원</c:v>
                  </c:pt>
                </c:lvl>
                <c:lvl>
                  <c:pt idx="0">
                    <c:v> 4,544 </c:v>
                  </c:pt>
                  <c:pt idx="1">
                    <c:v> 4,501 </c:v>
                  </c:pt>
                  <c:pt idx="2">
                    <c:v>↑</c:v>
                  </c:pt>
                  <c:pt idx="3">
                    <c:v> 43 </c:v>
                  </c:pt>
                  <c:pt idx="4">
                    <c:v> 1.0 </c:v>
                  </c:pt>
                  <c:pt idx="5">
                    <c:v> 3,500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3,500 </c:v>
                  </c:pt>
                  <c:pt idx="9">
                    <c:v> 5,480 </c:v>
                  </c:pt>
                  <c:pt idx="10">
                    <c:v> 6,180 </c:v>
                  </c:pt>
                  <c:pt idx="11">
                    <c:v> 5,480 </c:v>
                  </c:pt>
                  <c:pt idx="12">
                    <c:v> 4,780 </c:v>
                  </c:pt>
                  <c:pt idx="13">
                    <c:v> 4,480 </c:v>
                  </c:pt>
                </c:lvl>
                <c:lvl>
                  <c:pt idx="11">
                    <c:v>하림</c:v>
                  </c:pt>
                </c:lvl>
                <c:lvl>
                  <c:pt idx="0">
                    <c:v> 5,854 </c:v>
                  </c:pt>
                  <c:pt idx="1">
                    <c:v> 5,980 </c:v>
                  </c:pt>
                  <c:pt idx="2">
                    <c:v>↓</c:v>
                  </c:pt>
                  <c:pt idx="3">
                    <c:v> 126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5,900 </c:v>
                  </c:pt>
                  <c:pt idx="10">
                    <c:v> 5,800 </c:v>
                  </c:pt>
                  <c:pt idx="11">
                    <c:v> 6,600 </c:v>
                  </c:pt>
                  <c:pt idx="12">
                    <c:v> 5,990 </c:v>
                  </c:pt>
                  <c:pt idx="13">
                    <c:v> 6,900 </c:v>
                  </c:pt>
                </c:lvl>
                <c:lvl>
                  <c:pt idx="5">
                    <c:v>국내산</c:v>
                  </c:pt>
                  <c:pt idx="7">
                    <c:v>국내산</c:v>
                  </c:pt>
                  <c:pt idx="11">
                    <c:v>국내산 100g / 2,480원</c:v>
                  </c:pt>
                </c:lvl>
                <c:lvl>
                  <c:pt idx="0">
                    <c:v> 11,556 </c:v>
                  </c:pt>
                  <c:pt idx="1">
                    <c:v> 11,306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2.2 </c:v>
                  </c:pt>
                  <c:pt idx="5">
                    <c:v> 11,500 </c:v>
                  </c:pt>
                  <c:pt idx="6">
                    <c:v> 11,350 </c:v>
                  </c:pt>
                  <c:pt idx="7">
                    <c:v> 10,650 </c:v>
                  </c:pt>
                  <c:pt idx="8">
                    <c:v> 11,500 </c:v>
                  </c:pt>
                  <c:pt idx="9">
                    <c:v> 12,800 </c:v>
                  </c:pt>
                  <c:pt idx="10">
                    <c:v> 12,400 </c:v>
                  </c:pt>
                  <c:pt idx="11">
                    <c:v> 12,400 </c:v>
                  </c:pt>
                  <c:pt idx="12">
                    <c:v> 9,450 </c:v>
                  </c:pt>
                  <c:pt idx="13">
                    <c:v> 11,950 </c:v>
                  </c:pt>
                </c:lvl>
                <c:lvl>
                  <c:pt idx="5">
                    <c:v>국내산 한우</c:v>
                  </c:pt>
                  <c:pt idx="7">
                    <c:v>국내산</c:v>
                  </c:pt>
                  <c:pt idx="11">
                    <c:v>국내산 한우 100g 7,480원</c:v>
                  </c:pt>
                </c:lvl>
                <c:lvl>
                  <c:pt idx="0">
                    <c:v> 42,465 </c:v>
                  </c:pt>
                  <c:pt idx="1">
                    <c:v> 44,691 </c:v>
                  </c:pt>
                  <c:pt idx="2">
                    <c:v>↓</c:v>
                  </c:pt>
                  <c:pt idx="3">
                    <c:v> 2,226 </c:v>
                  </c:pt>
                  <c:pt idx="4">
                    <c:v>-5.0 </c:v>
                  </c:pt>
                  <c:pt idx="5">
                    <c:v> 46,665 </c:v>
                  </c:pt>
                  <c:pt idx="6">
                    <c:v> 44,350 </c:v>
                  </c:pt>
                  <c:pt idx="7">
                    <c:v> 44,650 </c:v>
                  </c:pt>
                  <c:pt idx="8">
                    <c:v> 37,500 </c:v>
                  </c:pt>
                  <c:pt idx="9">
                    <c:v> 44,000 </c:v>
                  </c:pt>
                  <c:pt idx="10">
                    <c:v> 41,170 </c:v>
                  </c:pt>
                  <c:pt idx="11">
                    <c:v> 37,400 </c:v>
                  </c:pt>
                  <c:pt idx="12">
                    <c:v> 42,450 </c:v>
                  </c:pt>
                  <c:pt idx="13">
                    <c:v> 44,000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8,220 </c:v>
                  </c:pt>
                  <c:pt idx="1">
                    <c:v> 8,220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8,720 </c:v>
                  </c:pt>
                  <c:pt idx="10">
                    <c:v> 11,200 </c:v>
                  </c:pt>
                  <c:pt idx="11">
                    <c:v> 9,440 </c:v>
                  </c:pt>
                  <c:pt idx="12">
                    <c:v> 11,900 </c:v>
                  </c:pt>
                  <c:pt idx="13">
                    <c:v> 8,720 </c:v>
                  </c:pt>
                </c:lvl>
                <c:lvl>
                  <c:pt idx="6">
                    <c:v>대</c:v>
                  </c:pt>
                  <c:pt idx="11">
                    <c:v>중</c:v>
                  </c:pt>
                </c:lvl>
                <c:lvl>
                  <c:pt idx="0">
                    <c:v> 3,028 </c:v>
                  </c:pt>
                  <c:pt idx="1">
                    <c:v> 3,028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3,500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2,480 </c:v>
                  </c:pt>
                  <c:pt idx="11">
                    <c:v> 4,980 </c:v>
                  </c:pt>
                  <c:pt idx="12">
                    <c:v> 2,490 </c:v>
                  </c:pt>
                  <c:pt idx="13">
                    <c:v> 2,300 </c:v>
                  </c:pt>
                </c:lvl>
                <c:lvl>
                  <c:pt idx="6">
                    <c:v>4개 10,000</c:v>
                  </c:pt>
                  <c:pt idx="11">
                    <c:v>1봉지(11개) 9,900원</c:v>
                  </c:pt>
                </c:lvl>
                <c:lvl>
                  <c:pt idx="0">
                    <c:v> 1,586 </c:v>
                  </c:pt>
                  <c:pt idx="1">
                    <c:v> 1,589 </c:v>
                  </c:pt>
                  <c:pt idx="2">
                    <c:v>↓</c:v>
                  </c:pt>
                  <c:pt idx="3">
                    <c:v> 3 </c:v>
                  </c:pt>
                  <c:pt idx="4">
                    <c:v>-0.2 </c:v>
                  </c:pt>
                  <c:pt idx="5">
                    <c:v> 2,000 </c:v>
                  </c:pt>
                  <c:pt idx="6">
                    <c:v> 2,500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1,480 </c:v>
                  </c:pt>
                  <c:pt idx="10">
                    <c:v> 1,330 </c:v>
                  </c:pt>
                  <c:pt idx="11">
                    <c:v> 900 </c:v>
                  </c:pt>
                  <c:pt idx="12">
                    <c:v> 1,670 </c:v>
                  </c:pt>
                  <c:pt idx="13">
                    <c:v> 1,390 </c:v>
                  </c:pt>
                </c:lvl>
                <c:lvl>
                  <c:pt idx="5">
                    <c:v>1포기</c:v>
                  </c:pt>
                  <c:pt idx="11">
                    <c:v>770g / 작은 알배추</c:v>
                  </c:pt>
                </c:lvl>
                <c:lvl>
                  <c:pt idx="0">
                    <c:v> 3,346 </c:v>
                  </c:pt>
                  <c:pt idx="1">
                    <c:v> 2,999 </c:v>
                  </c:pt>
                  <c:pt idx="2">
                    <c:v>↑</c:v>
                  </c:pt>
                  <c:pt idx="3">
                    <c:v> 347 </c:v>
                  </c:pt>
                  <c:pt idx="4">
                    <c:v> 11.6 </c:v>
                  </c:pt>
                  <c:pt idx="5">
                    <c:v> 3,000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3,500 </c:v>
                  </c:pt>
                  <c:pt idx="9">
                    <c:v> 3,680 </c:v>
                  </c:pt>
                  <c:pt idx="10">
                    <c:v> 2,980 </c:v>
                  </c:pt>
                  <c:pt idx="11">
                    <c:v> 2,280 </c:v>
                  </c:pt>
                  <c:pt idx="12">
                    <c:v> 4,290 </c:v>
                  </c:pt>
                  <c:pt idx="13">
                    <c:v> 3,380 </c:v>
                  </c:pt>
                </c:lvl>
                <c:lvl>
                  <c:pt idx="11">
                    <c:v>세일 1,980 </c:v>
                  </c:pt>
                </c:lvl>
                <c:lvl>
                  <c:pt idx="0">
                    <c:v> 1,701 </c:v>
                  </c:pt>
                  <c:pt idx="1">
                    <c:v> 1,670 </c:v>
                  </c:pt>
                  <c:pt idx="2">
                    <c:v>↑</c:v>
                  </c:pt>
                  <c:pt idx="3">
                    <c:v> 31 </c:v>
                  </c:pt>
                  <c:pt idx="4">
                    <c:v> 1.9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2,180 </c:v>
                  </c:pt>
                  <c:pt idx="10">
                    <c:v> 2,280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1,880 </c:v>
                  </c:pt>
                </c:lvl>
                <c:lvl>
                  <c:pt idx="5">
                    <c:v>1단</c:v>
                  </c:pt>
                  <c:pt idx="7">
                    <c:v>1단</c:v>
                  </c:pt>
                  <c:pt idx="11">
                    <c:v>세일 1,980 / 780g</c:v>
                  </c:pt>
                </c:lvl>
                <c:lvl>
                  <c:pt idx="0">
                    <c:v> 1,923 </c:v>
                  </c:pt>
                  <c:pt idx="1">
                    <c:v> 1,768 </c:v>
                  </c:pt>
                  <c:pt idx="2">
                    <c:v>↑</c:v>
                  </c:pt>
                  <c:pt idx="3">
                    <c:v> 155 </c:v>
                  </c:pt>
                  <c:pt idx="4">
                    <c:v> 8.8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2,180 </c:v>
                  </c:pt>
                  <c:pt idx="10">
                    <c:v> 2,280 </c:v>
                  </c:pt>
                  <c:pt idx="11">
                    <c:v> 2,780 </c:v>
                  </c:pt>
                  <c:pt idx="12">
                    <c:v> 2,990 </c:v>
                  </c:pt>
                  <c:pt idx="13">
                    <c:v> 2,580 </c:v>
                  </c:pt>
                </c:lvl>
                <c:lvl>
                  <c:pt idx="7">
                    <c:v>1망</c:v>
                  </c:pt>
                  <c:pt idx="11">
                    <c:v>세일 2,480</c:v>
                  </c:pt>
                </c:lvl>
                <c:lvl>
                  <c:pt idx="0">
                    <c:v> 2,080 </c:v>
                  </c:pt>
                  <c:pt idx="1">
                    <c:v> 1,959 </c:v>
                  </c:pt>
                  <c:pt idx="2">
                    <c:v>↑</c:v>
                  </c:pt>
                  <c:pt idx="3">
                    <c:v> 121 </c:v>
                  </c:pt>
                  <c:pt idx="4">
                    <c:v> 6.2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2,990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2,380 </c:v>
                  </c:pt>
                </c:lvl>
                <c:lvl>
                  <c:pt idx="11">
                    <c:v>900g</c:v>
                  </c:pt>
                </c:lvl>
                <c:lvl>
                  <c:pt idx="0">
                    <c:v> 8,796 </c:v>
                  </c:pt>
                  <c:pt idx="1">
                    <c:v> 8,316 </c:v>
                  </c:pt>
                  <c:pt idx="2">
                    <c:v>↑</c:v>
                  </c:pt>
                  <c:pt idx="3">
                    <c:v> 480 </c:v>
                  </c:pt>
                  <c:pt idx="4">
                    <c:v> 5.8 </c:v>
                  </c:pt>
                  <c:pt idx="5">
                    <c:v> 7,000 </c:v>
                  </c:pt>
                  <c:pt idx="6">
                    <c:v> 7,000 </c:v>
                  </c:pt>
                  <c:pt idx="7">
                    <c:v> 8,000 </c:v>
                  </c:pt>
                  <c:pt idx="8">
                    <c:v> 9,000 </c:v>
                  </c:pt>
                  <c:pt idx="9">
                    <c:v> 10,000 </c:v>
                  </c:pt>
                  <c:pt idx="10">
                    <c:v> 8,960 </c:v>
                  </c:pt>
                  <c:pt idx="11">
                    <c:v> 7,980 </c:v>
                  </c:pt>
                  <c:pt idx="12">
                    <c:v> 11,220 </c:v>
                  </c:pt>
                  <c:pt idx="13">
                    <c:v> 10,000 </c:v>
                  </c:pt>
                </c:lvl>
                <c:lvl>
                  <c:pt idx="11">
                    <c:v>500g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 / 20kg 없음.</c:v>
                  </c:pt>
                  <c:pt idx="12">
                    <c:v>안성쌀</c:v>
                  </c:pt>
                  <c:pt idx="13">
                    <c:v>강화섬쌀</c:v>
                  </c:pt>
                </c:lvl>
                <c:lvl>
                  <c:pt idx="0">
                    <c:v> 55,856 </c:v>
                  </c:pt>
                  <c:pt idx="1">
                    <c:v> 55,744 </c:v>
                  </c:pt>
                  <c:pt idx="2">
                    <c:v>↑</c:v>
                  </c:pt>
                  <c:pt idx="3">
                    <c:v> 112 </c:v>
                  </c:pt>
                  <c:pt idx="4">
                    <c:v> 0.2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56,900 </c:v>
                  </c:pt>
                  <c:pt idx="10">
                    <c:v> 56,800 </c:v>
                  </c:pt>
                  <c:pt idx="11">
                    <c:v> 37,800 </c:v>
                  </c:pt>
                  <c:pt idx="12">
                    <c:v> 58,900 </c:v>
                  </c:pt>
                  <c:pt idx="13">
                    <c:v> 63,300 </c:v>
                  </c:pt>
                </c:lvl>
                <c:lvl>
                  <c:pt idx="5">
                    <c:v>07월 24일</c:v>
                  </c:pt>
                  <c:pt idx="6">
                    <c:v>07월 27일</c:v>
                  </c:pt>
                  <c:pt idx="7">
                    <c:v>07월 25일</c:v>
                  </c:pt>
                  <c:pt idx="8">
                    <c:v>07월 24일</c:v>
                  </c:pt>
                  <c:pt idx="9">
                    <c:v>07월 25일</c:v>
                  </c:pt>
                  <c:pt idx="10">
                    <c:v>07월 25일</c:v>
                  </c:pt>
                  <c:pt idx="11">
                    <c:v>07월 23일</c:v>
                  </c:pt>
                  <c:pt idx="12">
                    <c:v>07월 26일</c:v>
                  </c:pt>
                  <c:pt idx="13">
                    <c:v>07월 23일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973 </c:v>
                  </c:pt>
                  <c:pt idx="1">
                    <c:v> 976 </c:v>
                  </c:pt>
                  <c:pt idx="2">
                    <c:v>↓</c:v>
                  </c:pt>
                  <c:pt idx="3">
                    <c:v> 3 </c:v>
                  </c:pt>
                  <c:pt idx="4">
                    <c:v>-0.3 </c:v>
                  </c:pt>
                  <c:pt idx="7">
                    <c:v> 880 </c:v>
                  </c:pt>
                  <c:pt idx="8">
                    <c:v> 1,010 </c:v>
                  </c:pt>
                  <c:pt idx="9">
                    <c:v> 950 </c:v>
                  </c:pt>
                  <c:pt idx="10">
                    <c:v> 950 </c:v>
                  </c:pt>
                  <c:pt idx="12">
                    <c:v> 1,010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1,590 </c:v>
                  </c:pt>
                  <c:pt idx="1">
                    <c:v> 1,589 </c:v>
                  </c:pt>
                  <c:pt idx="2">
                    <c:v>↑</c:v>
                  </c:pt>
                  <c:pt idx="3">
                    <c:v> 1 </c:v>
                  </c:pt>
                  <c:pt idx="4">
                    <c:v> 0.1 </c:v>
                  </c:pt>
                  <c:pt idx="5">
                    <c:v> 1,619 </c:v>
                  </c:pt>
                  <c:pt idx="6">
                    <c:v> 1,587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1,575 </c:v>
                  </c:pt>
                  <c:pt idx="10">
                    <c:v> 1,575 </c:v>
                  </c:pt>
                  <c:pt idx="11">
                    <c:v> 1,589 </c:v>
                  </c:pt>
                  <c:pt idx="12">
                    <c:v> 1,598 </c:v>
                  </c:pt>
                  <c:pt idx="13">
                    <c:v> 1,599 </c:v>
                  </c:pt>
                </c:lvl>
                <c:lvl>
                  <c:pt idx="5">
                    <c:v>뽀삐 30롤</c:v>
                  </c:pt>
                  <c:pt idx="6">
                    <c:v>30롤 뽀삐 세일 10,900</c:v>
                  </c:pt>
                  <c:pt idx="7">
                    <c:v>뽀삐 24롤</c:v>
                  </c:pt>
                  <c:pt idx="11">
                    <c:v>크리넥스 3겹 24롤</c:v>
                  </c:pt>
                </c:lvl>
                <c:lvl>
                  <c:pt idx="0">
                    <c:v> 15,422 </c:v>
                  </c:pt>
                  <c:pt idx="1">
                    <c:v> 14,978 </c:v>
                  </c:pt>
                  <c:pt idx="2">
                    <c:v>↑</c:v>
                  </c:pt>
                  <c:pt idx="3">
                    <c:v> 444 </c:v>
                  </c:pt>
                  <c:pt idx="4">
                    <c:v> 3.0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26,000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600g</c:v>
                  </c:pt>
                  <c:pt idx="6">
                    <c:v>550g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7,812 </c:v>
                  </c:pt>
                  <c:pt idx="2">
                    <c:v>↑</c:v>
                  </c:pt>
                  <c:pt idx="3">
                    <c:v> 56 </c:v>
                  </c:pt>
                  <c:pt idx="4">
                    <c:v> 0.7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세일 8,780원</c:v>
                  </c:pt>
                  <c:pt idx="11">
                    <c:v>1kg 두개 묶음 가격 14,250원</c:v>
                  </c:pt>
                </c:lvl>
                <c:lvl>
                  <c:pt idx="0">
                    <c:v> 12,317 </c:v>
                  </c:pt>
                  <c:pt idx="1">
                    <c:v> 12,440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-1.0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7,125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5">
                    <c:v>손두부 1모</c:v>
                  </c:pt>
                  <c:pt idx="7">
                    <c:v>손두부</c:v>
                  </c:pt>
                </c:lvl>
                <c:lvl>
                  <c:pt idx="0">
                    <c:v> 1,381 </c:v>
                  </c:pt>
                  <c:pt idx="1">
                    <c:v> 1,304 </c:v>
                  </c:pt>
                  <c:pt idx="2">
                    <c:v>↑</c:v>
                  </c:pt>
                  <c:pt idx="3">
                    <c:v> 77 </c:v>
                  </c:pt>
                  <c:pt idx="4">
                    <c:v> 5.9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도난이 많아서 판매 안함</c:v>
                  </c:pt>
                </c:lvl>
                <c:lvl>
                  <c:pt idx="0">
                    <c:v> 24,900 </c:v>
                  </c:pt>
                  <c:pt idx="1">
                    <c:v> 25,543 </c:v>
                  </c:pt>
                  <c:pt idx="2">
                    <c:v>↓</c:v>
                  </c:pt>
                  <c:pt idx="3">
                    <c:v> 643 </c:v>
                  </c:pt>
                  <c:pt idx="4">
                    <c:v>-2.5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22,200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5">
                    <c:v>삼립(소)</c:v>
                  </c:pt>
                  <c:pt idx="6">
                    <c:v>삼립(소)</c:v>
                  </c:pt>
                  <c:pt idx="7">
                    <c:v>샤니(소)</c:v>
                  </c:pt>
                  <c:pt idx="11">
                    <c:v>세일 1,980원</c:v>
                  </c:pt>
                </c:lvl>
                <c:lvl>
                  <c:pt idx="0">
                    <c:v> 2,083 </c:v>
                  </c:pt>
                  <c:pt idx="1">
                    <c:v> 2,028 </c:v>
                  </c:pt>
                  <c:pt idx="2">
                    <c:v>↑</c:v>
                  </c:pt>
                  <c:pt idx="3">
                    <c:v> 55 </c:v>
                  </c:pt>
                  <c:pt idx="4">
                    <c:v> 2.7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11">
                    <c:v>백설 1kg</c:v>
                  </c:pt>
                </c:lvl>
                <c:lvl>
                  <c:pt idx="0">
                    <c:v> 1,386 </c:v>
                  </c:pt>
                  <c:pt idx="1">
                    <c:v> 1,386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1,820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10,317 </c:v>
                  </c:pt>
                  <c:pt idx="2">
                    <c:v>↑</c:v>
                  </c:pt>
                  <c:pt idx="3">
                    <c:v> 471 </c:v>
                  </c:pt>
                  <c:pt idx="4">
                    <c:v> 4.6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5">
                    <c:v>중품</c:v>
                  </c:pt>
                  <c:pt idx="6">
                    <c:v>중품 1kg</c:v>
                  </c:pt>
                  <c:pt idx="7">
                    <c:v>중품</c:v>
                  </c:pt>
                  <c:pt idx="11">
                    <c:v>괴산 고춧가루</c:v>
                  </c:pt>
                </c:lvl>
                <c:lvl>
                  <c:pt idx="0">
                    <c:v> 33,700 </c:v>
                  </c:pt>
                  <c:pt idx="1">
                    <c:v> 33,700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28,000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49,600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2,148 </c:v>
                  </c:pt>
                  <c:pt idx="1">
                    <c:v> 2,348 </c:v>
                  </c:pt>
                  <c:pt idx="2">
                    <c:v>↓</c:v>
                  </c:pt>
                  <c:pt idx="3">
                    <c:v> 200 </c:v>
                  </c:pt>
                  <c:pt idx="4">
                    <c:v>-8.5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2,210 </c:v>
                  </c:pt>
                  <c:pt idx="10">
                    <c:v> 1,980 </c:v>
                  </c:pt>
                  <c:pt idx="11">
                    <c:v> 2,180 </c:v>
                  </c:pt>
                  <c:pt idx="12">
                    <c:v> 2,650 </c:v>
                  </c:pt>
                  <c:pt idx="13">
                    <c:v> 2,310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7">
                    <c:v>특란</c:v>
                  </c:pt>
                  <c:pt idx="11">
                    <c:v>세일 4,980원</c:v>
                  </c:pt>
                </c:lvl>
                <c:lvl>
                  <c:pt idx="0">
                    <c:v> 4,544 </c:v>
                  </c:pt>
                  <c:pt idx="1">
                    <c:v> 4,501 </c:v>
                  </c:pt>
                  <c:pt idx="2">
                    <c:v>↑</c:v>
                  </c:pt>
                  <c:pt idx="3">
                    <c:v> 43 </c:v>
                  </c:pt>
                  <c:pt idx="4">
                    <c:v> 1.0 </c:v>
                  </c:pt>
                  <c:pt idx="5">
                    <c:v> 3,500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3,500 </c:v>
                  </c:pt>
                  <c:pt idx="9">
                    <c:v> 5,480 </c:v>
                  </c:pt>
                  <c:pt idx="10">
                    <c:v> 6,180 </c:v>
                  </c:pt>
                  <c:pt idx="11">
                    <c:v> 5,480 </c:v>
                  </c:pt>
                  <c:pt idx="12">
                    <c:v> 4,780 </c:v>
                  </c:pt>
                  <c:pt idx="13">
                    <c:v> 4,480 </c:v>
                  </c:pt>
                </c:lvl>
                <c:lvl>
                  <c:pt idx="11">
                    <c:v>하림</c:v>
                  </c:pt>
                </c:lvl>
                <c:lvl>
                  <c:pt idx="0">
                    <c:v> 5,854 </c:v>
                  </c:pt>
                  <c:pt idx="1">
                    <c:v> 5,980 </c:v>
                  </c:pt>
                  <c:pt idx="2">
                    <c:v>↓</c:v>
                  </c:pt>
                  <c:pt idx="3">
                    <c:v> 126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5,900 </c:v>
                  </c:pt>
                  <c:pt idx="10">
                    <c:v> 5,800 </c:v>
                  </c:pt>
                  <c:pt idx="11">
                    <c:v> 6,600 </c:v>
                  </c:pt>
                  <c:pt idx="12">
                    <c:v> 5,990 </c:v>
                  </c:pt>
                  <c:pt idx="13">
                    <c:v> 6,900 </c:v>
                  </c:pt>
                </c:lvl>
                <c:lvl>
                  <c:pt idx="5">
                    <c:v>국내산</c:v>
                  </c:pt>
                  <c:pt idx="7">
                    <c:v>국내산</c:v>
                  </c:pt>
                  <c:pt idx="11">
                    <c:v>국내산 100g / 2,480원</c:v>
                  </c:pt>
                </c:lvl>
                <c:lvl>
                  <c:pt idx="0">
                    <c:v> 11,556 </c:v>
                  </c:pt>
                  <c:pt idx="1">
                    <c:v> 11,306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2.2 </c:v>
                  </c:pt>
                  <c:pt idx="5">
                    <c:v> 11,500 </c:v>
                  </c:pt>
                  <c:pt idx="6">
                    <c:v> 11,350 </c:v>
                  </c:pt>
                  <c:pt idx="7">
                    <c:v> 10,650 </c:v>
                  </c:pt>
                  <c:pt idx="8">
                    <c:v> 11,500 </c:v>
                  </c:pt>
                  <c:pt idx="9">
                    <c:v> 12,800 </c:v>
                  </c:pt>
                  <c:pt idx="10">
                    <c:v> 12,400 </c:v>
                  </c:pt>
                  <c:pt idx="11">
                    <c:v> 12,400 </c:v>
                  </c:pt>
                  <c:pt idx="12">
                    <c:v> 9,450 </c:v>
                  </c:pt>
                  <c:pt idx="13">
                    <c:v> 11,950 </c:v>
                  </c:pt>
                </c:lvl>
                <c:lvl>
                  <c:pt idx="5">
                    <c:v>국내산 한우</c:v>
                  </c:pt>
                  <c:pt idx="7">
                    <c:v>국내산</c:v>
                  </c:pt>
                  <c:pt idx="11">
                    <c:v>국내산 한우 100g 7,480원</c:v>
                  </c:pt>
                </c:lvl>
                <c:lvl>
                  <c:pt idx="0">
                    <c:v> 42,465 </c:v>
                  </c:pt>
                  <c:pt idx="1">
                    <c:v> 44,691 </c:v>
                  </c:pt>
                  <c:pt idx="2">
                    <c:v>↓</c:v>
                  </c:pt>
                  <c:pt idx="3">
                    <c:v> 2,226 </c:v>
                  </c:pt>
                  <c:pt idx="4">
                    <c:v>-5.0 </c:v>
                  </c:pt>
                  <c:pt idx="5">
                    <c:v> 46,665 </c:v>
                  </c:pt>
                  <c:pt idx="6">
                    <c:v> 44,350 </c:v>
                  </c:pt>
                  <c:pt idx="7">
                    <c:v> 44,650 </c:v>
                  </c:pt>
                  <c:pt idx="8">
                    <c:v> 37,500 </c:v>
                  </c:pt>
                  <c:pt idx="9">
                    <c:v> 44,000 </c:v>
                  </c:pt>
                  <c:pt idx="10">
                    <c:v> 41,170 </c:v>
                  </c:pt>
                  <c:pt idx="11">
                    <c:v> 37,400 </c:v>
                  </c:pt>
                  <c:pt idx="12">
                    <c:v> 42,450 </c:v>
                  </c:pt>
                  <c:pt idx="13">
                    <c:v> 44,000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8,220 </c:v>
                  </c:pt>
                  <c:pt idx="1">
                    <c:v> 8,220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8,720 </c:v>
                  </c:pt>
                  <c:pt idx="10">
                    <c:v> 11,200 </c:v>
                  </c:pt>
                  <c:pt idx="11">
                    <c:v> 9,440 </c:v>
                  </c:pt>
                  <c:pt idx="12">
                    <c:v> 11,900 </c:v>
                  </c:pt>
                  <c:pt idx="13">
                    <c:v> 8,720 </c:v>
                  </c:pt>
                </c:lvl>
                <c:lvl>
                  <c:pt idx="6">
                    <c:v>대</c:v>
                  </c:pt>
                  <c:pt idx="11">
                    <c:v>중</c:v>
                  </c:pt>
                </c:lvl>
                <c:lvl>
                  <c:pt idx="0">
                    <c:v> 3,028 </c:v>
                  </c:pt>
                  <c:pt idx="1">
                    <c:v> 3,028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3,500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2,480 </c:v>
                  </c:pt>
                  <c:pt idx="11">
                    <c:v> 4,980 </c:v>
                  </c:pt>
                  <c:pt idx="12">
                    <c:v> 2,490 </c:v>
                  </c:pt>
                  <c:pt idx="13">
                    <c:v> 2,300 </c:v>
                  </c:pt>
                </c:lvl>
                <c:lvl>
                  <c:pt idx="6">
                    <c:v>4개 10,000</c:v>
                  </c:pt>
                  <c:pt idx="11">
                    <c:v>1봉지(11개) 9,900원</c:v>
                  </c:pt>
                </c:lvl>
                <c:lvl>
                  <c:pt idx="0">
                    <c:v> 1,586 </c:v>
                  </c:pt>
                  <c:pt idx="1">
                    <c:v> 1,589 </c:v>
                  </c:pt>
                  <c:pt idx="2">
                    <c:v>↓</c:v>
                  </c:pt>
                  <c:pt idx="3">
                    <c:v> 3 </c:v>
                  </c:pt>
                  <c:pt idx="4">
                    <c:v>-0.2 </c:v>
                  </c:pt>
                  <c:pt idx="5">
                    <c:v> 2,000 </c:v>
                  </c:pt>
                  <c:pt idx="6">
                    <c:v> 2,500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1,480 </c:v>
                  </c:pt>
                  <c:pt idx="10">
                    <c:v> 1,330 </c:v>
                  </c:pt>
                  <c:pt idx="11">
                    <c:v> 900 </c:v>
                  </c:pt>
                  <c:pt idx="12">
                    <c:v> 1,670 </c:v>
                  </c:pt>
                  <c:pt idx="13">
                    <c:v> 1,390 </c:v>
                  </c:pt>
                </c:lvl>
                <c:lvl>
                  <c:pt idx="5">
                    <c:v>1포기</c:v>
                  </c:pt>
                  <c:pt idx="11">
                    <c:v>770g / 작은 알배추</c:v>
                  </c:pt>
                </c:lvl>
                <c:lvl>
                  <c:pt idx="0">
                    <c:v> 3,346 </c:v>
                  </c:pt>
                  <c:pt idx="1">
                    <c:v> 2,999 </c:v>
                  </c:pt>
                  <c:pt idx="2">
                    <c:v>↑</c:v>
                  </c:pt>
                  <c:pt idx="3">
                    <c:v> 347 </c:v>
                  </c:pt>
                  <c:pt idx="4">
                    <c:v> 11.6 </c:v>
                  </c:pt>
                  <c:pt idx="5">
                    <c:v> 3,000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3,500 </c:v>
                  </c:pt>
                  <c:pt idx="9">
                    <c:v> 3,680 </c:v>
                  </c:pt>
                  <c:pt idx="10">
                    <c:v> 2,980 </c:v>
                  </c:pt>
                  <c:pt idx="11">
                    <c:v> 2,280 </c:v>
                  </c:pt>
                  <c:pt idx="12">
                    <c:v> 4,290 </c:v>
                  </c:pt>
                  <c:pt idx="13">
                    <c:v> 3,380 </c:v>
                  </c:pt>
                </c:lvl>
                <c:lvl>
                  <c:pt idx="11">
                    <c:v>세일 1,980 </c:v>
                  </c:pt>
                </c:lvl>
                <c:lvl>
                  <c:pt idx="0">
                    <c:v> 1,701 </c:v>
                  </c:pt>
                  <c:pt idx="1">
                    <c:v> 1,670 </c:v>
                  </c:pt>
                  <c:pt idx="2">
                    <c:v>↑</c:v>
                  </c:pt>
                  <c:pt idx="3">
                    <c:v> 31 </c:v>
                  </c:pt>
                  <c:pt idx="4">
                    <c:v> 1.9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2,180 </c:v>
                  </c:pt>
                  <c:pt idx="10">
                    <c:v> 2,280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1,880 </c:v>
                  </c:pt>
                </c:lvl>
                <c:lvl>
                  <c:pt idx="5">
                    <c:v>1단</c:v>
                  </c:pt>
                  <c:pt idx="7">
                    <c:v>1단</c:v>
                  </c:pt>
                  <c:pt idx="11">
                    <c:v>세일 1,980 / 780g</c:v>
                  </c:pt>
                </c:lvl>
                <c:lvl>
                  <c:pt idx="0">
                    <c:v> 1,923 </c:v>
                  </c:pt>
                  <c:pt idx="1">
                    <c:v> 1,768 </c:v>
                  </c:pt>
                  <c:pt idx="2">
                    <c:v>↑</c:v>
                  </c:pt>
                  <c:pt idx="3">
                    <c:v> 155 </c:v>
                  </c:pt>
                  <c:pt idx="4">
                    <c:v> 8.8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2,180 </c:v>
                  </c:pt>
                  <c:pt idx="10">
                    <c:v> 2,280 </c:v>
                  </c:pt>
                  <c:pt idx="11">
                    <c:v> 2,780 </c:v>
                  </c:pt>
                  <c:pt idx="12">
                    <c:v> 2,990 </c:v>
                  </c:pt>
                  <c:pt idx="13">
                    <c:v> 2,580 </c:v>
                  </c:pt>
                </c:lvl>
                <c:lvl>
                  <c:pt idx="7">
                    <c:v>1망</c:v>
                  </c:pt>
                  <c:pt idx="11">
                    <c:v>세일 2,480</c:v>
                  </c:pt>
                </c:lvl>
                <c:lvl>
                  <c:pt idx="0">
                    <c:v> 2,080 </c:v>
                  </c:pt>
                  <c:pt idx="1">
                    <c:v> 1,959 </c:v>
                  </c:pt>
                  <c:pt idx="2">
                    <c:v>↑</c:v>
                  </c:pt>
                  <c:pt idx="3">
                    <c:v> 121 </c:v>
                  </c:pt>
                  <c:pt idx="4">
                    <c:v> 6.2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2,990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2,380 </c:v>
                  </c:pt>
                </c:lvl>
                <c:lvl>
                  <c:pt idx="11">
                    <c:v>900g</c:v>
                  </c:pt>
                </c:lvl>
                <c:lvl>
                  <c:pt idx="0">
                    <c:v> 8,796 </c:v>
                  </c:pt>
                  <c:pt idx="1">
                    <c:v> 8,316 </c:v>
                  </c:pt>
                  <c:pt idx="2">
                    <c:v>↑</c:v>
                  </c:pt>
                  <c:pt idx="3">
                    <c:v> 480 </c:v>
                  </c:pt>
                  <c:pt idx="4">
                    <c:v> 5.8 </c:v>
                  </c:pt>
                  <c:pt idx="5">
                    <c:v> 7,000 </c:v>
                  </c:pt>
                  <c:pt idx="6">
                    <c:v> 7,000 </c:v>
                  </c:pt>
                  <c:pt idx="7">
                    <c:v> 8,000 </c:v>
                  </c:pt>
                  <c:pt idx="8">
                    <c:v> 9,000 </c:v>
                  </c:pt>
                  <c:pt idx="9">
                    <c:v> 10,000 </c:v>
                  </c:pt>
                  <c:pt idx="10">
                    <c:v> 8,960 </c:v>
                  </c:pt>
                  <c:pt idx="11">
                    <c:v> 7,980 </c:v>
                  </c:pt>
                  <c:pt idx="12">
                    <c:v> 11,220 </c:v>
                  </c:pt>
                  <c:pt idx="13">
                    <c:v> 10,000 </c:v>
                  </c:pt>
                </c:lvl>
                <c:lvl>
                  <c:pt idx="11">
                    <c:v>500g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 / 20kg 없음.</c:v>
                  </c:pt>
                  <c:pt idx="12">
                    <c:v>안성쌀</c:v>
                  </c:pt>
                  <c:pt idx="13">
                    <c:v>강화섬쌀</c:v>
                  </c:pt>
                </c:lvl>
                <c:lvl>
                  <c:pt idx="0">
                    <c:v> 55,856 </c:v>
                  </c:pt>
                  <c:pt idx="1">
                    <c:v> 55,744 </c:v>
                  </c:pt>
                  <c:pt idx="2">
                    <c:v>↑</c:v>
                  </c:pt>
                  <c:pt idx="3">
                    <c:v> 112 </c:v>
                  </c:pt>
                  <c:pt idx="4">
                    <c:v> 0.2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56,900 </c:v>
                  </c:pt>
                  <c:pt idx="10">
                    <c:v> 56,800 </c:v>
                  </c:pt>
                  <c:pt idx="11">
                    <c:v> 37,800 </c:v>
                  </c:pt>
                  <c:pt idx="12">
                    <c:v> 58,900 </c:v>
                  </c:pt>
                  <c:pt idx="13">
                    <c:v> 63,300 </c:v>
                  </c:pt>
                </c:lvl>
                <c:lvl>
                  <c:pt idx="5">
                    <c:v>07월 24일</c:v>
                  </c:pt>
                  <c:pt idx="6">
                    <c:v>07월 27일</c:v>
                  </c:pt>
                  <c:pt idx="7">
                    <c:v>07월 25일</c:v>
                  </c:pt>
                  <c:pt idx="8">
                    <c:v>07월 24일</c:v>
                  </c:pt>
                  <c:pt idx="9">
                    <c:v>07월 25일</c:v>
                  </c:pt>
                  <c:pt idx="10">
                    <c:v>07월 25일</c:v>
                  </c:pt>
                  <c:pt idx="11">
                    <c:v>07월 23일</c:v>
                  </c:pt>
                  <c:pt idx="12">
                    <c:v>07월 26일</c:v>
                  </c:pt>
                  <c:pt idx="13">
                    <c:v>07월 23일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1393.4444444444443</c:v>
                </c:pt>
                <c:pt idx="1">
                  <c:v>1393</c:v>
                </c:pt>
                <c:pt idx="2" formatCode="General">
                  <c:v>0</c:v>
                </c:pt>
                <c:pt idx="3">
                  <c:v>0.44444444444434339</c:v>
                </c:pt>
                <c:pt idx="4" formatCode="_-* #,##0.0_-;\-* #,##0.0_-;_-* &quot;-&quot;_-;_-@_-">
                  <c:v>0</c:v>
                </c:pt>
                <c:pt idx="5">
                  <c:v>1419</c:v>
                </c:pt>
                <c:pt idx="6">
                  <c:v>1419</c:v>
                </c:pt>
                <c:pt idx="7">
                  <c:v>1369</c:v>
                </c:pt>
                <c:pt idx="8">
                  <c:v>1398</c:v>
                </c:pt>
                <c:pt idx="9">
                  <c:v>1375</c:v>
                </c:pt>
                <c:pt idx="10">
                  <c:v>1375</c:v>
                </c:pt>
                <c:pt idx="11">
                  <c:v>1389</c:v>
                </c:pt>
                <c:pt idx="12">
                  <c:v>1398</c:v>
                </c:pt>
                <c:pt idx="13">
                  <c:v>1399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973 </c:v>
                  </c:pt>
                  <c:pt idx="1">
                    <c:v> 976 </c:v>
                  </c:pt>
                  <c:pt idx="2">
                    <c:v>↓</c:v>
                  </c:pt>
                  <c:pt idx="3">
                    <c:v> 3 </c:v>
                  </c:pt>
                  <c:pt idx="4">
                    <c:v>-0.3 </c:v>
                  </c:pt>
                  <c:pt idx="7">
                    <c:v> 880 </c:v>
                  </c:pt>
                  <c:pt idx="8">
                    <c:v> 1,010 </c:v>
                  </c:pt>
                  <c:pt idx="9">
                    <c:v> 950 </c:v>
                  </c:pt>
                  <c:pt idx="10">
                    <c:v> 950 </c:v>
                  </c:pt>
                  <c:pt idx="12">
                    <c:v> 1,010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1,590 </c:v>
                  </c:pt>
                  <c:pt idx="1">
                    <c:v> 1,589 </c:v>
                  </c:pt>
                  <c:pt idx="2">
                    <c:v>↑</c:v>
                  </c:pt>
                  <c:pt idx="3">
                    <c:v> 1 </c:v>
                  </c:pt>
                  <c:pt idx="4">
                    <c:v> 0.1 </c:v>
                  </c:pt>
                  <c:pt idx="5">
                    <c:v> 1,619 </c:v>
                  </c:pt>
                  <c:pt idx="6">
                    <c:v> 1,587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1,575 </c:v>
                  </c:pt>
                  <c:pt idx="10">
                    <c:v> 1,575 </c:v>
                  </c:pt>
                  <c:pt idx="11">
                    <c:v> 1,589 </c:v>
                  </c:pt>
                  <c:pt idx="12">
                    <c:v> 1,598 </c:v>
                  </c:pt>
                  <c:pt idx="13">
                    <c:v> 1,599 </c:v>
                  </c:pt>
                </c:lvl>
                <c:lvl>
                  <c:pt idx="5">
                    <c:v>뽀삐 30롤</c:v>
                  </c:pt>
                  <c:pt idx="6">
                    <c:v>30롤 뽀삐 세일 10,900</c:v>
                  </c:pt>
                  <c:pt idx="7">
                    <c:v>뽀삐 24롤</c:v>
                  </c:pt>
                  <c:pt idx="11">
                    <c:v>크리넥스 3겹 24롤</c:v>
                  </c:pt>
                </c:lvl>
                <c:lvl>
                  <c:pt idx="0">
                    <c:v> 15,422 </c:v>
                  </c:pt>
                  <c:pt idx="1">
                    <c:v> 14,978 </c:v>
                  </c:pt>
                  <c:pt idx="2">
                    <c:v>↑</c:v>
                  </c:pt>
                  <c:pt idx="3">
                    <c:v> 444 </c:v>
                  </c:pt>
                  <c:pt idx="4">
                    <c:v> 3.0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26,000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600g</c:v>
                  </c:pt>
                  <c:pt idx="6">
                    <c:v>550g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7,812 </c:v>
                  </c:pt>
                  <c:pt idx="2">
                    <c:v>↑</c:v>
                  </c:pt>
                  <c:pt idx="3">
                    <c:v> 56 </c:v>
                  </c:pt>
                  <c:pt idx="4">
                    <c:v> 0.7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세일 8,780원</c:v>
                  </c:pt>
                  <c:pt idx="11">
                    <c:v>1kg 두개 묶음 가격 14,250원</c:v>
                  </c:pt>
                </c:lvl>
                <c:lvl>
                  <c:pt idx="0">
                    <c:v> 12,317 </c:v>
                  </c:pt>
                  <c:pt idx="1">
                    <c:v> 12,440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-1.0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7,125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5">
                    <c:v>손두부 1모</c:v>
                  </c:pt>
                  <c:pt idx="7">
                    <c:v>손두부</c:v>
                  </c:pt>
                </c:lvl>
                <c:lvl>
                  <c:pt idx="0">
                    <c:v> 1,381 </c:v>
                  </c:pt>
                  <c:pt idx="1">
                    <c:v> 1,304 </c:v>
                  </c:pt>
                  <c:pt idx="2">
                    <c:v>↑</c:v>
                  </c:pt>
                  <c:pt idx="3">
                    <c:v> 77 </c:v>
                  </c:pt>
                  <c:pt idx="4">
                    <c:v> 5.9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도난이 많아서 판매 안함</c:v>
                  </c:pt>
                </c:lvl>
                <c:lvl>
                  <c:pt idx="0">
                    <c:v> 24,900 </c:v>
                  </c:pt>
                  <c:pt idx="1">
                    <c:v> 25,543 </c:v>
                  </c:pt>
                  <c:pt idx="2">
                    <c:v>↓</c:v>
                  </c:pt>
                  <c:pt idx="3">
                    <c:v> 643 </c:v>
                  </c:pt>
                  <c:pt idx="4">
                    <c:v>-2.5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22,200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5">
                    <c:v>삼립(소)</c:v>
                  </c:pt>
                  <c:pt idx="6">
                    <c:v>삼립(소)</c:v>
                  </c:pt>
                  <c:pt idx="7">
                    <c:v>샤니(소)</c:v>
                  </c:pt>
                  <c:pt idx="11">
                    <c:v>세일 1,980원</c:v>
                  </c:pt>
                </c:lvl>
                <c:lvl>
                  <c:pt idx="0">
                    <c:v> 2,083 </c:v>
                  </c:pt>
                  <c:pt idx="1">
                    <c:v> 2,028 </c:v>
                  </c:pt>
                  <c:pt idx="2">
                    <c:v>↑</c:v>
                  </c:pt>
                  <c:pt idx="3">
                    <c:v> 55 </c:v>
                  </c:pt>
                  <c:pt idx="4">
                    <c:v> 2.7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11">
                    <c:v>백설 1kg</c:v>
                  </c:pt>
                </c:lvl>
                <c:lvl>
                  <c:pt idx="0">
                    <c:v> 1,386 </c:v>
                  </c:pt>
                  <c:pt idx="1">
                    <c:v> 1,386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1,820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10,317 </c:v>
                  </c:pt>
                  <c:pt idx="2">
                    <c:v>↑</c:v>
                  </c:pt>
                  <c:pt idx="3">
                    <c:v> 471 </c:v>
                  </c:pt>
                  <c:pt idx="4">
                    <c:v> 4.6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5">
                    <c:v>중품</c:v>
                  </c:pt>
                  <c:pt idx="6">
                    <c:v>중품 1kg</c:v>
                  </c:pt>
                  <c:pt idx="7">
                    <c:v>중품</c:v>
                  </c:pt>
                  <c:pt idx="11">
                    <c:v>괴산 고춧가루</c:v>
                  </c:pt>
                </c:lvl>
                <c:lvl>
                  <c:pt idx="0">
                    <c:v> 33,700 </c:v>
                  </c:pt>
                  <c:pt idx="1">
                    <c:v> 33,700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28,000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49,600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2,148 </c:v>
                  </c:pt>
                  <c:pt idx="1">
                    <c:v> 2,348 </c:v>
                  </c:pt>
                  <c:pt idx="2">
                    <c:v>↓</c:v>
                  </c:pt>
                  <c:pt idx="3">
                    <c:v> 200 </c:v>
                  </c:pt>
                  <c:pt idx="4">
                    <c:v>-8.5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2,210 </c:v>
                  </c:pt>
                  <c:pt idx="10">
                    <c:v> 1,980 </c:v>
                  </c:pt>
                  <c:pt idx="11">
                    <c:v> 2,180 </c:v>
                  </c:pt>
                  <c:pt idx="12">
                    <c:v> 2,650 </c:v>
                  </c:pt>
                  <c:pt idx="13">
                    <c:v> 2,310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7">
                    <c:v>특란</c:v>
                  </c:pt>
                  <c:pt idx="11">
                    <c:v>세일 4,980원</c:v>
                  </c:pt>
                </c:lvl>
                <c:lvl>
                  <c:pt idx="0">
                    <c:v> 4,544 </c:v>
                  </c:pt>
                  <c:pt idx="1">
                    <c:v> 4,501 </c:v>
                  </c:pt>
                  <c:pt idx="2">
                    <c:v>↑</c:v>
                  </c:pt>
                  <c:pt idx="3">
                    <c:v> 43 </c:v>
                  </c:pt>
                  <c:pt idx="4">
                    <c:v> 1.0 </c:v>
                  </c:pt>
                  <c:pt idx="5">
                    <c:v> 3,500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3,500 </c:v>
                  </c:pt>
                  <c:pt idx="9">
                    <c:v> 5,480 </c:v>
                  </c:pt>
                  <c:pt idx="10">
                    <c:v> 6,180 </c:v>
                  </c:pt>
                  <c:pt idx="11">
                    <c:v> 5,480 </c:v>
                  </c:pt>
                  <c:pt idx="12">
                    <c:v> 4,780 </c:v>
                  </c:pt>
                  <c:pt idx="13">
                    <c:v> 4,480 </c:v>
                  </c:pt>
                </c:lvl>
                <c:lvl>
                  <c:pt idx="11">
                    <c:v>하림</c:v>
                  </c:pt>
                </c:lvl>
                <c:lvl>
                  <c:pt idx="0">
                    <c:v> 5,854 </c:v>
                  </c:pt>
                  <c:pt idx="1">
                    <c:v> 5,980 </c:v>
                  </c:pt>
                  <c:pt idx="2">
                    <c:v>↓</c:v>
                  </c:pt>
                  <c:pt idx="3">
                    <c:v> 126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5,900 </c:v>
                  </c:pt>
                  <c:pt idx="10">
                    <c:v> 5,800 </c:v>
                  </c:pt>
                  <c:pt idx="11">
                    <c:v> 6,600 </c:v>
                  </c:pt>
                  <c:pt idx="12">
                    <c:v> 5,990 </c:v>
                  </c:pt>
                  <c:pt idx="13">
                    <c:v> 6,900 </c:v>
                  </c:pt>
                </c:lvl>
                <c:lvl>
                  <c:pt idx="5">
                    <c:v>국내산</c:v>
                  </c:pt>
                  <c:pt idx="7">
                    <c:v>국내산</c:v>
                  </c:pt>
                  <c:pt idx="11">
                    <c:v>국내산 100g / 2,480원</c:v>
                  </c:pt>
                </c:lvl>
                <c:lvl>
                  <c:pt idx="0">
                    <c:v> 11,556 </c:v>
                  </c:pt>
                  <c:pt idx="1">
                    <c:v> 11,306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2.2 </c:v>
                  </c:pt>
                  <c:pt idx="5">
                    <c:v> 11,500 </c:v>
                  </c:pt>
                  <c:pt idx="6">
                    <c:v> 11,350 </c:v>
                  </c:pt>
                  <c:pt idx="7">
                    <c:v> 10,650 </c:v>
                  </c:pt>
                  <c:pt idx="8">
                    <c:v> 11,500 </c:v>
                  </c:pt>
                  <c:pt idx="9">
                    <c:v> 12,800 </c:v>
                  </c:pt>
                  <c:pt idx="10">
                    <c:v> 12,400 </c:v>
                  </c:pt>
                  <c:pt idx="11">
                    <c:v> 12,400 </c:v>
                  </c:pt>
                  <c:pt idx="12">
                    <c:v> 9,450 </c:v>
                  </c:pt>
                  <c:pt idx="13">
                    <c:v> 11,950 </c:v>
                  </c:pt>
                </c:lvl>
                <c:lvl>
                  <c:pt idx="5">
                    <c:v>국내산 한우</c:v>
                  </c:pt>
                  <c:pt idx="7">
                    <c:v>국내산</c:v>
                  </c:pt>
                  <c:pt idx="11">
                    <c:v>국내산 한우 100g 7,480원</c:v>
                  </c:pt>
                </c:lvl>
                <c:lvl>
                  <c:pt idx="0">
                    <c:v> 42,465 </c:v>
                  </c:pt>
                  <c:pt idx="1">
                    <c:v> 44,691 </c:v>
                  </c:pt>
                  <c:pt idx="2">
                    <c:v>↓</c:v>
                  </c:pt>
                  <c:pt idx="3">
                    <c:v> 2,226 </c:v>
                  </c:pt>
                  <c:pt idx="4">
                    <c:v>-5.0 </c:v>
                  </c:pt>
                  <c:pt idx="5">
                    <c:v> 46,665 </c:v>
                  </c:pt>
                  <c:pt idx="6">
                    <c:v> 44,350 </c:v>
                  </c:pt>
                  <c:pt idx="7">
                    <c:v> 44,650 </c:v>
                  </c:pt>
                  <c:pt idx="8">
                    <c:v> 37,500 </c:v>
                  </c:pt>
                  <c:pt idx="9">
                    <c:v> 44,000 </c:v>
                  </c:pt>
                  <c:pt idx="10">
                    <c:v> 41,170 </c:v>
                  </c:pt>
                  <c:pt idx="11">
                    <c:v> 37,400 </c:v>
                  </c:pt>
                  <c:pt idx="12">
                    <c:v> 42,450 </c:v>
                  </c:pt>
                  <c:pt idx="13">
                    <c:v> 44,000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8,220 </c:v>
                  </c:pt>
                  <c:pt idx="1">
                    <c:v> 8,220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8,720 </c:v>
                  </c:pt>
                  <c:pt idx="10">
                    <c:v> 11,200 </c:v>
                  </c:pt>
                  <c:pt idx="11">
                    <c:v> 9,440 </c:v>
                  </c:pt>
                  <c:pt idx="12">
                    <c:v> 11,900 </c:v>
                  </c:pt>
                  <c:pt idx="13">
                    <c:v> 8,720 </c:v>
                  </c:pt>
                </c:lvl>
                <c:lvl>
                  <c:pt idx="6">
                    <c:v>대</c:v>
                  </c:pt>
                  <c:pt idx="11">
                    <c:v>중</c:v>
                  </c:pt>
                </c:lvl>
                <c:lvl>
                  <c:pt idx="0">
                    <c:v> 3,028 </c:v>
                  </c:pt>
                  <c:pt idx="1">
                    <c:v> 3,028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3,500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2,480 </c:v>
                  </c:pt>
                  <c:pt idx="11">
                    <c:v> 4,980 </c:v>
                  </c:pt>
                  <c:pt idx="12">
                    <c:v> 2,490 </c:v>
                  </c:pt>
                  <c:pt idx="13">
                    <c:v> 2,300 </c:v>
                  </c:pt>
                </c:lvl>
                <c:lvl>
                  <c:pt idx="6">
                    <c:v>4개 10,000</c:v>
                  </c:pt>
                  <c:pt idx="11">
                    <c:v>1봉지(11개) 9,900원</c:v>
                  </c:pt>
                </c:lvl>
                <c:lvl>
                  <c:pt idx="0">
                    <c:v> 1,586 </c:v>
                  </c:pt>
                  <c:pt idx="1">
                    <c:v> 1,589 </c:v>
                  </c:pt>
                  <c:pt idx="2">
                    <c:v>↓</c:v>
                  </c:pt>
                  <c:pt idx="3">
                    <c:v> 3 </c:v>
                  </c:pt>
                  <c:pt idx="4">
                    <c:v>-0.2 </c:v>
                  </c:pt>
                  <c:pt idx="5">
                    <c:v> 2,000 </c:v>
                  </c:pt>
                  <c:pt idx="6">
                    <c:v> 2,500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1,480 </c:v>
                  </c:pt>
                  <c:pt idx="10">
                    <c:v> 1,330 </c:v>
                  </c:pt>
                  <c:pt idx="11">
                    <c:v> 900 </c:v>
                  </c:pt>
                  <c:pt idx="12">
                    <c:v> 1,670 </c:v>
                  </c:pt>
                  <c:pt idx="13">
                    <c:v> 1,390 </c:v>
                  </c:pt>
                </c:lvl>
                <c:lvl>
                  <c:pt idx="5">
                    <c:v>1포기</c:v>
                  </c:pt>
                  <c:pt idx="11">
                    <c:v>770g / 작은 알배추</c:v>
                  </c:pt>
                </c:lvl>
                <c:lvl>
                  <c:pt idx="0">
                    <c:v> 3,346 </c:v>
                  </c:pt>
                  <c:pt idx="1">
                    <c:v> 2,999 </c:v>
                  </c:pt>
                  <c:pt idx="2">
                    <c:v>↑</c:v>
                  </c:pt>
                  <c:pt idx="3">
                    <c:v> 347 </c:v>
                  </c:pt>
                  <c:pt idx="4">
                    <c:v> 11.6 </c:v>
                  </c:pt>
                  <c:pt idx="5">
                    <c:v> 3,000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3,500 </c:v>
                  </c:pt>
                  <c:pt idx="9">
                    <c:v> 3,680 </c:v>
                  </c:pt>
                  <c:pt idx="10">
                    <c:v> 2,980 </c:v>
                  </c:pt>
                  <c:pt idx="11">
                    <c:v> 2,280 </c:v>
                  </c:pt>
                  <c:pt idx="12">
                    <c:v> 4,290 </c:v>
                  </c:pt>
                  <c:pt idx="13">
                    <c:v> 3,380 </c:v>
                  </c:pt>
                </c:lvl>
                <c:lvl>
                  <c:pt idx="11">
                    <c:v>세일 1,980 </c:v>
                  </c:pt>
                </c:lvl>
                <c:lvl>
                  <c:pt idx="0">
                    <c:v> 1,701 </c:v>
                  </c:pt>
                  <c:pt idx="1">
                    <c:v> 1,670 </c:v>
                  </c:pt>
                  <c:pt idx="2">
                    <c:v>↑</c:v>
                  </c:pt>
                  <c:pt idx="3">
                    <c:v> 31 </c:v>
                  </c:pt>
                  <c:pt idx="4">
                    <c:v> 1.9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2,180 </c:v>
                  </c:pt>
                  <c:pt idx="10">
                    <c:v> 2,280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1,880 </c:v>
                  </c:pt>
                </c:lvl>
                <c:lvl>
                  <c:pt idx="5">
                    <c:v>1단</c:v>
                  </c:pt>
                  <c:pt idx="7">
                    <c:v>1단</c:v>
                  </c:pt>
                  <c:pt idx="11">
                    <c:v>세일 1,980 / 780g</c:v>
                  </c:pt>
                </c:lvl>
                <c:lvl>
                  <c:pt idx="0">
                    <c:v> 1,923 </c:v>
                  </c:pt>
                  <c:pt idx="1">
                    <c:v> 1,768 </c:v>
                  </c:pt>
                  <c:pt idx="2">
                    <c:v>↑</c:v>
                  </c:pt>
                  <c:pt idx="3">
                    <c:v> 155 </c:v>
                  </c:pt>
                  <c:pt idx="4">
                    <c:v> 8.8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2,180 </c:v>
                  </c:pt>
                  <c:pt idx="10">
                    <c:v> 2,280 </c:v>
                  </c:pt>
                  <c:pt idx="11">
                    <c:v> 2,780 </c:v>
                  </c:pt>
                  <c:pt idx="12">
                    <c:v> 2,990 </c:v>
                  </c:pt>
                  <c:pt idx="13">
                    <c:v> 2,580 </c:v>
                  </c:pt>
                </c:lvl>
                <c:lvl>
                  <c:pt idx="7">
                    <c:v>1망</c:v>
                  </c:pt>
                  <c:pt idx="11">
                    <c:v>세일 2,480</c:v>
                  </c:pt>
                </c:lvl>
                <c:lvl>
                  <c:pt idx="0">
                    <c:v> 2,080 </c:v>
                  </c:pt>
                  <c:pt idx="1">
                    <c:v> 1,959 </c:v>
                  </c:pt>
                  <c:pt idx="2">
                    <c:v>↑</c:v>
                  </c:pt>
                  <c:pt idx="3">
                    <c:v> 121 </c:v>
                  </c:pt>
                  <c:pt idx="4">
                    <c:v> 6.2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2,990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2,380 </c:v>
                  </c:pt>
                </c:lvl>
                <c:lvl>
                  <c:pt idx="11">
                    <c:v>900g</c:v>
                  </c:pt>
                </c:lvl>
                <c:lvl>
                  <c:pt idx="0">
                    <c:v> 8,796 </c:v>
                  </c:pt>
                  <c:pt idx="1">
                    <c:v> 8,316 </c:v>
                  </c:pt>
                  <c:pt idx="2">
                    <c:v>↑</c:v>
                  </c:pt>
                  <c:pt idx="3">
                    <c:v> 480 </c:v>
                  </c:pt>
                  <c:pt idx="4">
                    <c:v> 5.8 </c:v>
                  </c:pt>
                  <c:pt idx="5">
                    <c:v> 7,000 </c:v>
                  </c:pt>
                  <c:pt idx="6">
                    <c:v> 7,000 </c:v>
                  </c:pt>
                  <c:pt idx="7">
                    <c:v> 8,000 </c:v>
                  </c:pt>
                  <c:pt idx="8">
                    <c:v> 9,000 </c:v>
                  </c:pt>
                  <c:pt idx="9">
                    <c:v> 10,000 </c:v>
                  </c:pt>
                  <c:pt idx="10">
                    <c:v> 8,960 </c:v>
                  </c:pt>
                  <c:pt idx="11">
                    <c:v> 7,980 </c:v>
                  </c:pt>
                  <c:pt idx="12">
                    <c:v> 11,220 </c:v>
                  </c:pt>
                  <c:pt idx="13">
                    <c:v> 10,000 </c:v>
                  </c:pt>
                </c:lvl>
                <c:lvl>
                  <c:pt idx="11">
                    <c:v>500g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 / 20kg 없음.</c:v>
                  </c:pt>
                  <c:pt idx="12">
                    <c:v>안성쌀</c:v>
                  </c:pt>
                  <c:pt idx="13">
                    <c:v>강화섬쌀</c:v>
                  </c:pt>
                </c:lvl>
                <c:lvl>
                  <c:pt idx="0">
                    <c:v> 55,856 </c:v>
                  </c:pt>
                  <c:pt idx="1">
                    <c:v> 55,744 </c:v>
                  </c:pt>
                  <c:pt idx="2">
                    <c:v>↑</c:v>
                  </c:pt>
                  <c:pt idx="3">
                    <c:v> 112 </c:v>
                  </c:pt>
                  <c:pt idx="4">
                    <c:v> 0.2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56,900 </c:v>
                  </c:pt>
                  <c:pt idx="10">
                    <c:v> 56,800 </c:v>
                  </c:pt>
                  <c:pt idx="11">
                    <c:v> 37,800 </c:v>
                  </c:pt>
                  <c:pt idx="12">
                    <c:v> 58,900 </c:v>
                  </c:pt>
                  <c:pt idx="13">
                    <c:v> 63,300 </c:v>
                  </c:pt>
                </c:lvl>
                <c:lvl>
                  <c:pt idx="5">
                    <c:v>07월 24일</c:v>
                  </c:pt>
                  <c:pt idx="6">
                    <c:v>07월 27일</c:v>
                  </c:pt>
                  <c:pt idx="7">
                    <c:v>07월 25일</c:v>
                  </c:pt>
                  <c:pt idx="8">
                    <c:v>07월 24일</c:v>
                  </c:pt>
                  <c:pt idx="9">
                    <c:v>07월 25일</c:v>
                  </c:pt>
                  <c:pt idx="10">
                    <c:v>07월 25일</c:v>
                  </c:pt>
                  <c:pt idx="11">
                    <c:v>07월 23일</c:v>
                  </c:pt>
                  <c:pt idx="12">
                    <c:v>07월 26일</c:v>
                  </c:pt>
                  <c:pt idx="13">
                    <c:v>07월 23일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11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973 </c:v>
                  </c:pt>
                  <c:pt idx="1">
                    <c:v> 976 </c:v>
                  </c:pt>
                  <c:pt idx="2">
                    <c:v>↓</c:v>
                  </c:pt>
                  <c:pt idx="3">
                    <c:v> 3 </c:v>
                  </c:pt>
                  <c:pt idx="4">
                    <c:v>-0.3 </c:v>
                  </c:pt>
                  <c:pt idx="7">
                    <c:v> 880 </c:v>
                  </c:pt>
                  <c:pt idx="8">
                    <c:v> 1,010 </c:v>
                  </c:pt>
                  <c:pt idx="9">
                    <c:v> 950 </c:v>
                  </c:pt>
                  <c:pt idx="10">
                    <c:v> 950 </c:v>
                  </c:pt>
                  <c:pt idx="12">
                    <c:v> 1,010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1,590 </c:v>
                  </c:pt>
                  <c:pt idx="1">
                    <c:v> 1,589 </c:v>
                  </c:pt>
                  <c:pt idx="2">
                    <c:v>↑</c:v>
                  </c:pt>
                  <c:pt idx="3">
                    <c:v> 1 </c:v>
                  </c:pt>
                  <c:pt idx="4">
                    <c:v> 0.1 </c:v>
                  </c:pt>
                  <c:pt idx="5">
                    <c:v> 1,619 </c:v>
                  </c:pt>
                  <c:pt idx="6">
                    <c:v> 1,587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1,575 </c:v>
                  </c:pt>
                  <c:pt idx="10">
                    <c:v> 1,575 </c:v>
                  </c:pt>
                  <c:pt idx="11">
                    <c:v> 1,589 </c:v>
                  </c:pt>
                  <c:pt idx="12">
                    <c:v> 1,598 </c:v>
                  </c:pt>
                  <c:pt idx="13">
                    <c:v> 1,599 </c:v>
                  </c:pt>
                </c:lvl>
                <c:lvl>
                  <c:pt idx="5">
                    <c:v>뽀삐 30롤</c:v>
                  </c:pt>
                  <c:pt idx="6">
                    <c:v>30롤 뽀삐 세일 10,900</c:v>
                  </c:pt>
                  <c:pt idx="7">
                    <c:v>뽀삐 24롤</c:v>
                  </c:pt>
                  <c:pt idx="11">
                    <c:v>크리넥스 3겹 24롤</c:v>
                  </c:pt>
                </c:lvl>
                <c:lvl>
                  <c:pt idx="0">
                    <c:v> 15,422 </c:v>
                  </c:pt>
                  <c:pt idx="1">
                    <c:v> 14,978 </c:v>
                  </c:pt>
                  <c:pt idx="2">
                    <c:v>↑</c:v>
                  </c:pt>
                  <c:pt idx="3">
                    <c:v> 444 </c:v>
                  </c:pt>
                  <c:pt idx="4">
                    <c:v> 3.0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26,000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600g</c:v>
                  </c:pt>
                  <c:pt idx="6">
                    <c:v>550g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7,812 </c:v>
                  </c:pt>
                  <c:pt idx="2">
                    <c:v>↑</c:v>
                  </c:pt>
                  <c:pt idx="3">
                    <c:v> 56 </c:v>
                  </c:pt>
                  <c:pt idx="4">
                    <c:v> 0.7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세일 8,780원</c:v>
                  </c:pt>
                  <c:pt idx="11">
                    <c:v>1kg 두개 묶음 가격 14,250원</c:v>
                  </c:pt>
                </c:lvl>
                <c:lvl>
                  <c:pt idx="0">
                    <c:v> 12,317 </c:v>
                  </c:pt>
                  <c:pt idx="1">
                    <c:v> 12,440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-1.0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7,125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5">
                    <c:v>손두부 1모</c:v>
                  </c:pt>
                  <c:pt idx="7">
                    <c:v>손두부</c:v>
                  </c:pt>
                </c:lvl>
                <c:lvl>
                  <c:pt idx="0">
                    <c:v> 1,381 </c:v>
                  </c:pt>
                  <c:pt idx="1">
                    <c:v> 1,304 </c:v>
                  </c:pt>
                  <c:pt idx="2">
                    <c:v>↑</c:v>
                  </c:pt>
                  <c:pt idx="3">
                    <c:v> 77 </c:v>
                  </c:pt>
                  <c:pt idx="4">
                    <c:v> 5.9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도난이 많아서 판매 안함</c:v>
                  </c:pt>
                </c:lvl>
                <c:lvl>
                  <c:pt idx="0">
                    <c:v> 24,900 </c:v>
                  </c:pt>
                  <c:pt idx="1">
                    <c:v> 25,543 </c:v>
                  </c:pt>
                  <c:pt idx="2">
                    <c:v>↓</c:v>
                  </c:pt>
                  <c:pt idx="3">
                    <c:v> 643 </c:v>
                  </c:pt>
                  <c:pt idx="4">
                    <c:v>-2.5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22,200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5">
                    <c:v>삼립(소)</c:v>
                  </c:pt>
                  <c:pt idx="6">
                    <c:v>삼립(소)</c:v>
                  </c:pt>
                  <c:pt idx="7">
                    <c:v>샤니(소)</c:v>
                  </c:pt>
                  <c:pt idx="11">
                    <c:v>세일 1,980원</c:v>
                  </c:pt>
                </c:lvl>
                <c:lvl>
                  <c:pt idx="0">
                    <c:v> 2,083 </c:v>
                  </c:pt>
                  <c:pt idx="1">
                    <c:v> 2,028 </c:v>
                  </c:pt>
                  <c:pt idx="2">
                    <c:v>↑</c:v>
                  </c:pt>
                  <c:pt idx="3">
                    <c:v> 55 </c:v>
                  </c:pt>
                  <c:pt idx="4">
                    <c:v> 2.7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11">
                    <c:v>백설 1kg</c:v>
                  </c:pt>
                </c:lvl>
                <c:lvl>
                  <c:pt idx="0">
                    <c:v> 1,386 </c:v>
                  </c:pt>
                  <c:pt idx="1">
                    <c:v> 1,386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1,820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10,317 </c:v>
                  </c:pt>
                  <c:pt idx="2">
                    <c:v>↑</c:v>
                  </c:pt>
                  <c:pt idx="3">
                    <c:v> 471 </c:v>
                  </c:pt>
                  <c:pt idx="4">
                    <c:v> 4.6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5">
                    <c:v>중품</c:v>
                  </c:pt>
                  <c:pt idx="6">
                    <c:v>중품 1kg</c:v>
                  </c:pt>
                  <c:pt idx="7">
                    <c:v>중품</c:v>
                  </c:pt>
                  <c:pt idx="11">
                    <c:v>괴산 고춧가루</c:v>
                  </c:pt>
                </c:lvl>
                <c:lvl>
                  <c:pt idx="0">
                    <c:v> 33,700 </c:v>
                  </c:pt>
                  <c:pt idx="1">
                    <c:v> 33,700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28,000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49,600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2,148 </c:v>
                  </c:pt>
                  <c:pt idx="1">
                    <c:v> 2,348 </c:v>
                  </c:pt>
                  <c:pt idx="2">
                    <c:v>↓</c:v>
                  </c:pt>
                  <c:pt idx="3">
                    <c:v> 200 </c:v>
                  </c:pt>
                  <c:pt idx="4">
                    <c:v>-8.5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2,210 </c:v>
                  </c:pt>
                  <c:pt idx="10">
                    <c:v> 1,980 </c:v>
                  </c:pt>
                  <c:pt idx="11">
                    <c:v> 2,180 </c:v>
                  </c:pt>
                  <c:pt idx="12">
                    <c:v> 2,650 </c:v>
                  </c:pt>
                  <c:pt idx="13">
                    <c:v> 2,310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7">
                    <c:v>특란</c:v>
                  </c:pt>
                  <c:pt idx="11">
                    <c:v>세일 4,980원</c:v>
                  </c:pt>
                </c:lvl>
                <c:lvl>
                  <c:pt idx="0">
                    <c:v> 4,544 </c:v>
                  </c:pt>
                  <c:pt idx="1">
                    <c:v> 4,501 </c:v>
                  </c:pt>
                  <c:pt idx="2">
                    <c:v>↑</c:v>
                  </c:pt>
                  <c:pt idx="3">
                    <c:v> 43 </c:v>
                  </c:pt>
                  <c:pt idx="4">
                    <c:v> 1.0 </c:v>
                  </c:pt>
                  <c:pt idx="5">
                    <c:v> 3,500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3,500 </c:v>
                  </c:pt>
                  <c:pt idx="9">
                    <c:v> 5,480 </c:v>
                  </c:pt>
                  <c:pt idx="10">
                    <c:v> 6,180 </c:v>
                  </c:pt>
                  <c:pt idx="11">
                    <c:v> 5,480 </c:v>
                  </c:pt>
                  <c:pt idx="12">
                    <c:v> 4,780 </c:v>
                  </c:pt>
                  <c:pt idx="13">
                    <c:v> 4,480 </c:v>
                  </c:pt>
                </c:lvl>
                <c:lvl>
                  <c:pt idx="11">
                    <c:v>하림</c:v>
                  </c:pt>
                </c:lvl>
                <c:lvl>
                  <c:pt idx="0">
                    <c:v> 5,854 </c:v>
                  </c:pt>
                  <c:pt idx="1">
                    <c:v> 5,980 </c:v>
                  </c:pt>
                  <c:pt idx="2">
                    <c:v>↓</c:v>
                  </c:pt>
                  <c:pt idx="3">
                    <c:v> 126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5,900 </c:v>
                  </c:pt>
                  <c:pt idx="10">
                    <c:v> 5,800 </c:v>
                  </c:pt>
                  <c:pt idx="11">
                    <c:v> 6,600 </c:v>
                  </c:pt>
                  <c:pt idx="12">
                    <c:v> 5,990 </c:v>
                  </c:pt>
                  <c:pt idx="13">
                    <c:v> 6,900 </c:v>
                  </c:pt>
                </c:lvl>
                <c:lvl>
                  <c:pt idx="5">
                    <c:v>국내산</c:v>
                  </c:pt>
                  <c:pt idx="7">
                    <c:v>국내산</c:v>
                  </c:pt>
                  <c:pt idx="11">
                    <c:v>국내산 100g / 2,480원</c:v>
                  </c:pt>
                </c:lvl>
                <c:lvl>
                  <c:pt idx="0">
                    <c:v> 11,556 </c:v>
                  </c:pt>
                  <c:pt idx="1">
                    <c:v> 11,306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2.2 </c:v>
                  </c:pt>
                  <c:pt idx="5">
                    <c:v> 11,500 </c:v>
                  </c:pt>
                  <c:pt idx="6">
                    <c:v> 11,350 </c:v>
                  </c:pt>
                  <c:pt idx="7">
                    <c:v> 10,650 </c:v>
                  </c:pt>
                  <c:pt idx="8">
                    <c:v> 11,500 </c:v>
                  </c:pt>
                  <c:pt idx="9">
                    <c:v> 12,800 </c:v>
                  </c:pt>
                  <c:pt idx="10">
                    <c:v> 12,400 </c:v>
                  </c:pt>
                  <c:pt idx="11">
                    <c:v> 12,400 </c:v>
                  </c:pt>
                  <c:pt idx="12">
                    <c:v> 9,450 </c:v>
                  </c:pt>
                  <c:pt idx="13">
                    <c:v> 11,950 </c:v>
                  </c:pt>
                </c:lvl>
                <c:lvl>
                  <c:pt idx="5">
                    <c:v>국내산 한우</c:v>
                  </c:pt>
                  <c:pt idx="7">
                    <c:v>국내산</c:v>
                  </c:pt>
                  <c:pt idx="11">
                    <c:v>국내산 한우 100g 7,480원</c:v>
                  </c:pt>
                </c:lvl>
                <c:lvl>
                  <c:pt idx="0">
                    <c:v> 42,465 </c:v>
                  </c:pt>
                  <c:pt idx="1">
                    <c:v> 44,691 </c:v>
                  </c:pt>
                  <c:pt idx="2">
                    <c:v>↓</c:v>
                  </c:pt>
                  <c:pt idx="3">
                    <c:v> 2,226 </c:v>
                  </c:pt>
                  <c:pt idx="4">
                    <c:v>-5.0 </c:v>
                  </c:pt>
                  <c:pt idx="5">
                    <c:v> 46,665 </c:v>
                  </c:pt>
                  <c:pt idx="6">
                    <c:v> 44,350 </c:v>
                  </c:pt>
                  <c:pt idx="7">
                    <c:v> 44,650 </c:v>
                  </c:pt>
                  <c:pt idx="8">
                    <c:v> 37,500 </c:v>
                  </c:pt>
                  <c:pt idx="9">
                    <c:v> 44,000 </c:v>
                  </c:pt>
                  <c:pt idx="10">
                    <c:v> 41,170 </c:v>
                  </c:pt>
                  <c:pt idx="11">
                    <c:v> 37,400 </c:v>
                  </c:pt>
                  <c:pt idx="12">
                    <c:v> 42,450 </c:v>
                  </c:pt>
                  <c:pt idx="13">
                    <c:v> 44,000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8,220 </c:v>
                  </c:pt>
                  <c:pt idx="1">
                    <c:v> 8,220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8,720 </c:v>
                  </c:pt>
                  <c:pt idx="10">
                    <c:v> 11,200 </c:v>
                  </c:pt>
                  <c:pt idx="11">
                    <c:v> 9,440 </c:v>
                  </c:pt>
                  <c:pt idx="12">
                    <c:v> 11,900 </c:v>
                  </c:pt>
                  <c:pt idx="13">
                    <c:v> 8,720 </c:v>
                  </c:pt>
                </c:lvl>
                <c:lvl>
                  <c:pt idx="6">
                    <c:v>대</c:v>
                  </c:pt>
                  <c:pt idx="11">
                    <c:v>중</c:v>
                  </c:pt>
                </c:lvl>
                <c:lvl>
                  <c:pt idx="0">
                    <c:v> 3,028 </c:v>
                  </c:pt>
                  <c:pt idx="1">
                    <c:v> 3,028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3,500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2,480 </c:v>
                  </c:pt>
                  <c:pt idx="11">
                    <c:v> 4,980 </c:v>
                  </c:pt>
                  <c:pt idx="12">
                    <c:v> 2,490 </c:v>
                  </c:pt>
                  <c:pt idx="13">
                    <c:v> 2,300 </c:v>
                  </c:pt>
                </c:lvl>
                <c:lvl>
                  <c:pt idx="6">
                    <c:v>4개 10,000</c:v>
                  </c:pt>
                  <c:pt idx="11">
                    <c:v>1봉지(11개) 9,900원</c:v>
                  </c:pt>
                </c:lvl>
                <c:lvl>
                  <c:pt idx="0">
                    <c:v> 1,586 </c:v>
                  </c:pt>
                  <c:pt idx="1">
                    <c:v> 1,589 </c:v>
                  </c:pt>
                  <c:pt idx="2">
                    <c:v>↓</c:v>
                  </c:pt>
                  <c:pt idx="3">
                    <c:v> 3 </c:v>
                  </c:pt>
                  <c:pt idx="4">
                    <c:v>-0.2 </c:v>
                  </c:pt>
                  <c:pt idx="5">
                    <c:v> 2,000 </c:v>
                  </c:pt>
                  <c:pt idx="6">
                    <c:v> 2,500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1,480 </c:v>
                  </c:pt>
                  <c:pt idx="10">
                    <c:v> 1,330 </c:v>
                  </c:pt>
                  <c:pt idx="11">
                    <c:v> 900 </c:v>
                  </c:pt>
                  <c:pt idx="12">
                    <c:v> 1,670 </c:v>
                  </c:pt>
                  <c:pt idx="13">
                    <c:v> 1,390 </c:v>
                  </c:pt>
                </c:lvl>
                <c:lvl>
                  <c:pt idx="5">
                    <c:v>1포기</c:v>
                  </c:pt>
                  <c:pt idx="11">
                    <c:v>770g / 작은 알배추</c:v>
                  </c:pt>
                </c:lvl>
                <c:lvl>
                  <c:pt idx="0">
                    <c:v> 3,346 </c:v>
                  </c:pt>
                  <c:pt idx="1">
                    <c:v> 2,999 </c:v>
                  </c:pt>
                  <c:pt idx="2">
                    <c:v>↑</c:v>
                  </c:pt>
                  <c:pt idx="3">
                    <c:v> 347 </c:v>
                  </c:pt>
                  <c:pt idx="4">
                    <c:v> 11.6 </c:v>
                  </c:pt>
                  <c:pt idx="5">
                    <c:v> 3,000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3,500 </c:v>
                  </c:pt>
                  <c:pt idx="9">
                    <c:v> 3,680 </c:v>
                  </c:pt>
                  <c:pt idx="10">
                    <c:v> 2,980 </c:v>
                  </c:pt>
                  <c:pt idx="11">
                    <c:v> 2,280 </c:v>
                  </c:pt>
                  <c:pt idx="12">
                    <c:v> 4,290 </c:v>
                  </c:pt>
                  <c:pt idx="13">
                    <c:v> 3,380 </c:v>
                  </c:pt>
                </c:lvl>
                <c:lvl>
                  <c:pt idx="11">
                    <c:v>세일 1,980 </c:v>
                  </c:pt>
                </c:lvl>
                <c:lvl>
                  <c:pt idx="0">
                    <c:v> 1,701 </c:v>
                  </c:pt>
                  <c:pt idx="1">
                    <c:v> 1,670 </c:v>
                  </c:pt>
                  <c:pt idx="2">
                    <c:v>↑</c:v>
                  </c:pt>
                  <c:pt idx="3">
                    <c:v> 31 </c:v>
                  </c:pt>
                  <c:pt idx="4">
                    <c:v> 1.9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2,180 </c:v>
                  </c:pt>
                  <c:pt idx="10">
                    <c:v> 2,280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1,880 </c:v>
                  </c:pt>
                </c:lvl>
                <c:lvl>
                  <c:pt idx="5">
                    <c:v>1단</c:v>
                  </c:pt>
                  <c:pt idx="7">
                    <c:v>1단</c:v>
                  </c:pt>
                  <c:pt idx="11">
                    <c:v>세일 1,980 / 780g</c:v>
                  </c:pt>
                </c:lvl>
                <c:lvl>
                  <c:pt idx="0">
                    <c:v> 1,923 </c:v>
                  </c:pt>
                  <c:pt idx="1">
                    <c:v> 1,768 </c:v>
                  </c:pt>
                  <c:pt idx="2">
                    <c:v>↑</c:v>
                  </c:pt>
                  <c:pt idx="3">
                    <c:v> 155 </c:v>
                  </c:pt>
                  <c:pt idx="4">
                    <c:v> 8.8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2,180 </c:v>
                  </c:pt>
                  <c:pt idx="10">
                    <c:v> 2,280 </c:v>
                  </c:pt>
                  <c:pt idx="11">
                    <c:v> 2,780 </c:v>
                  </c:pt>
                  <c:pt idx="12">
                    <c:v> 2,990 </c:v>
                  </c:pt>
                  <c:pt idx="13">
                    <c:v> 2,580 </c:v>
                  </c:pt>
                </c:lvl>
                <c:lvl>
                  <c:pt idx="7">
                    <c:v>1망</c:v>
                  </c:pt>
                  <c:pt idx="11">
                    <c:v>세일 2,480</c:v>
                  </c:pt>
                </c:lvl>
                <c:lvl>
                  <c:pt idx="0">
                    <c:v> 2,080 </c:v>
                  </c:pt>
                  <c:pt idx="1">
                    <c:v> 1,959 </c:v>
                  </c:pt>
                  <c:pt idx="2">
                    <c:v>↑</c:v>
                  </c:pt>
                  <c:pt idx="3">
                    <c:v> 121 </c:v>
                  </c:pt>
                  <c:pt idx="4">
                    <c:v> 6.2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2,990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2,380 </c:v>
                  </c:pt>
                </c:lvl>
                <c:lvl>
                  <c:pt idx="11">
                    <c:v>900g</c:v>
                  </c:pt>
                </c:lvl>
                <c:lvl>
                  <c:pt idx="0">
                    <c:v> 8,796 </c:v>
                  </c:pt>
                  <c:pt idx="1">
                    <c:v> 8,316 </c:v>
                  </c:pt>
                  <c:pt idx="2">
                    <c:v>↑</c:v>
                  </c:pt>
                  <c:pt idx="3">
                    <c:v> 480 </c:v>
                  </c:pt>
                  <c:pt idx="4">
                    <c:v> 5.8 </c:v>
                  </c:pt>
                  <c:pt idx="5">
                    <c:v> 7,000 </c:v>
                  </c:pt>
                  <c:pt idx="6">
                    <c:v> 7,000 </c:v>
                  </c:pt>
                  <c:pt idx="7">
                    <c:v> 8,000 </c:v>
                  </c:pt>
                  <c:pt idx="8">
                    <c:v> 9,000 </c:v>
                  </c:pt>
                  <c:pt idx="9">
                    <c:v> 10,000 </c:v>
                  </c:pt>
                  <c:pt idx="10">
                    <c:v> 8,960 </c:v>
                  </c:pt>
                  <c:pt idx="11">
                    <c:v> 7,980 </c:v>
                  </c:pt>
                  <c:pt idx="12">
                    <c:v> 11,220 </c:v>
                  </c:pt>
                  <c:pt idx="13">
                    <c:v> 10,000 </c:v>
                  </c:pt>
                </c:lvl>
                <c:lvl>
                  <c:pt idx="11">
                    <c:v>500g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 / 20kg 없음.</c:v>
                  </c:pt>
                  <c:pt idx="12">
                    <c:v>안성쌀</c:v>
                  </c:pt>
                  <c:pt idx="13">
                    <c:v>강화섬쌀</c:v>
                  </c:pt>
                </c:lvl>
                <c:lvl>
                  <c:pt idx="0">
                    <c:v> 55,856 </c:v>
                  </c:pt>
                  <c:pt idx="1">
                    <c:v> 55,744 </c:v>
                  </c:pt>
                  <c:pt idx="2">
                    <c:v>↑</c:v>
                  </c:pt>
                  <c:pt idx="3">
                    <c:v> 112 </c:v>
                  </c:pt>
                  <c:pt idx="4">
                    <c:v> 0.2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56,900 </c:v>
                  </c:pt>
                  <c:pt idx="10">
                    <c:v> 56,800 </c:v>
                  </c:pt>
                  <c:pt idx="11">
                    <c:v> 37,800 </c:v>
                  </c:pt>
                  <c:pt idx="12">
                    <c:v> 58,900 </c:v>
                  </c:pt>
                  <c:pt idx="13">
                    <c:v> 63,300 </c:v>
                  </c:pt>
                </c:lvl>
                <c:lvl>
                  <c:pt idx="5">
                    <c:v>07월 24일</c:v>
                  </c:pt>
                  <c:pt idx="6">
                    <c:v>07월 27일</c:v>
                  </c:pt>
                  <c:pt idx="7">
                    <c:v>07월 25일</c:v>
                  </c:pt>
                  <c:pt idx="8">
                    <c:v>07월 24일</c:v>
                  </c:pt>
                  <c:pt idx="9">
                    <c:v>07월 25일</c:v>
                  </c:pt>
                  <c:pt idx="10">
                    <c:v>07월 25일</c:v>
                  </c:pt>
                  <c:pt idx="11">
                    <c:v>07월 23일</c:v>
                  </c:pt>
                  <c:pt idx="12">
                    <c:v>07월 26일</c:v>
                  </c:pt>
                  <c:pt idx="13">
                    <c:v>07월 23일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32166.666666666668</c:v>
                </c:pt>
                <c:pt idx="1">
                  <c:v>33143</c:v>
                </c:pt>
                <c:pt idx="2" formatCode="General">
                  <c:v>0</c:v>
                </c:pt>
                <c:pt idx="3">
                  <c:v>976.33333333333212</c:v>
                </c:pt>
                <c:pt idx="5">
                  <c:v>0</c:v>
                </c:pt>
                <c:pt idx="8">
                  <c:v>39000</c:v>
                </c:pt>
                <c:pt idx="9">
                  <c:v>38000</c:v>
                </c:pt>
                <c:pt idx="10">
                  <c:v>38000</c:v>
                </c:pt>
                <c:pt idx="12">
                  <c:v>39000</c:v>
                </c:pt>
                <c:pt idx="13">
                  <c:v>39000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973 </c:v>
                  </c:pt>
                  <c:pt idx="1">
                    <c:v> 976 </c:v>
                  </c:pt>
                  <c:pt idx="2">
                    <c:v>↓</c:v>
                  </c:pt>
                  <c:pt idx="3">
                    <c:v> 3 </c:v>
                  </c:pt>
                  <c:pt idx="4">
                    <c:v>-0.3 </c:v>
                  </c:pt>
                  <c:pt idx="7">
                    <c:v> 880 </c:v>
                  </c:pt>
                  <c:pt idx="8">
                    <c:v> 1,010 </c:v>
                  </c:pt>
                  <c:pt idx="9">
                    <c:v> 950 </c:v>
                  </c:pt>
                  <c:pt idx="10">
                    <c:v> 950 </c:v>
                  </c:pt>
                  <c:pt idx="12">
                    <c:v> 1,010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1,590 </c:v>
                  </c:pt>
                  <c:pt idx="1">
                    <c:v> 1,589 </c:v>
                  </c:pt>
                  <c:pt idx="2">
                    <c:v>↑</c:v>
                  </c:pt>
                  <c:pt idx="3">
                    <c:v> 1 </c:v>
                  </c:pt>
                  <c:pt idx="4">
                    <c:v> 0.1 </c:v>
                  </c:pt>
                  <c:pt idx="5">
                    <c:v> 1,619 </c:v>
                  </c:pt>
                  <c:pt idx="6">
                    <c:v> 1,587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1,575 </c:v>
                  </c:pt>
                  <c:pt idx="10">
                    <c:v> 1,575 </c:v>
                  </c:pt>
                  <c:pt idx="11">
                    <c:v> 1,589 </c:v>
                  </c:pt>
                  <c:pt idx="12">
                    <c:v> 1,598 </c:v>
                  </c:pt>
                  <c:pt idx="13">
                    <c:v> 1,599 </c:v>
                  </c:pt>
                </c:lvl>
                <c:lvl>
                  <c:pt idx="5">
                    <c:v>뽀삐 30롤</c:v>
                  </c:pt>
                  <c:pt idx="6">
                    <c:v>30롤 뽀삐 세일 10,900</c:v>
                  </c:pt>
                  <c:pt idx="7">
                    <c:v>뽀삐 24롤</c:v>
                  </c:pt>
                  <c:pt idx="11">
                    <c:v>크리넥스 3겹 24롤</c:v>
                  </c:pt>
                </c:lvl>
                <c:lvl>
                  <c:pt idx="0">
                    <c:v> 15,422 </c:v>
                  </c:pt>
                  <c:pt idx="1">
                    <c:v> 14,978 </c:v>
                  </c:pt>
                  <c:pt idx="2">
                    <c:v>↑</c:v>
                  </c:pt>
                  <c:pt idx="3">
                    <c:v> 444 </c:v>
                  </c:pt>
                  <c:pt idx="4">
                    <c:v> 3.0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26,000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600g</c:v>
                  </c:pt>
                  <c:pt idx="6">
                    <c:v>550g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7,812 </c:v>
                  </c:pt>
                  <c:pt idx="2">
                    <c:v>↑</c:v>
                  </c:pt>
                  <c:pt idx="3">
                    <c:v> 56 </c:v>
                  </c:pt>
                  <c:pt idx="4">
                    <c:v> 0.7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세일 8,780원</c:v>
                  </c:pt>
                  <c:pt idx="11">
                    <c:v>1kg 두개 묶음 가격 14,250원</c:v>
                  </c:pt>
                </c:lvl>
                <c:lvl>
                  <c:pt idx="0">
                    <c:v> 12,317 </c:v>
                  </c:pt>
                  <c:pt idx="1">
                    <c:v> 12,440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-1.0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7,125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5">
                    <c:v>손두부 1모</c:v>
                  </c:pt>
                  <c:pt idx="7">
                    <c:v>손두부</c:v>
                  </c:pt>
                </c:lvl>
                <c:lvl>
                  <c:pt idx="0">
                    <c:v> 1,381 </c:v>
                  </c:pt>
                  <c:pt idx="1">
                    <c:v> 1,304 </c:v>
                  </c:pt>
                  <c:pt idx="2">
                    <c:v>↑</c:v>
                  </c:pt>
                  <c:pt idx="3">
                    <c:v> 77 </c:v>
                  </c:pt>
                  <c:pt idx="4">
                    <c:v> 5.9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도난이 많아서 판매 안함</c:v>
                  </c:pt>
                </c:lvl>
                <c:lvl>
                  <c:pt idx="0">
                    <c:v> 24,900 </c:v>
                  </c:pt>
                  <c:pt idx="1">
                    <c:v> 25,543 </c:v>
                  </c:pt>
                  <c:pt idx="2">
                    <c:v>↓</c:v>
                  </c:pt>
                  <c:pt idx="3">
                    <c:v> 643 </c:v>
                  </c:pt>
                  <c:pt idx="4">
                    <c:v>-2.5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22,200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5">
                    <c:v>삼립(소)</c:v>
                  </c:pt>
                  <c:pt idx="6">
                    <c:v>삼립(소)</c:v>
                  </c:pt>
                  <c:pt idx="7">
                    <c:v>샤니(소)</c:v>
                  </c:pt>
                  <c:pt idx="11">
                    <c:v>세일 1,980원</c:v>
                  </c:pt>
                </c:lvl>
                <c:lvl>
                  <c:pt idx="0">
                    <c:v> 2,083 </c:v>
                  </c:pt>
                  <c:pt idx="1">
                    <c:v> 2,028 </c:v>
                  </c:pt>
                  <c:pt idx="2">
                    <c:v>↑</c:v>
                  </c:pt>
                  <c:pt idx="3">
                    <c:v> 55 </c:v>
                  </c:pt>
                  <c:pt idx="4">
                    <c:v> 2.7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11">
                    <c:v>백설 1kg</c:v>
                  </c:pt>
                </c:lvl>
                <c:lvl>
                  <c:pt idx="0">
                    <c:v> 1,386 </c:v>
                  </c:pt>
                  <c:pt idx="1">
                    <c:v> 1,386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1,820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10,317 </c:v>
                  </c:pt>
                  <c:pt idx="2">
                    <c:v>↑</c:v>
                  </c:pt>
                  <c:pt idx="3">
                    <c:v> 471 </c:v>
                  </c:pt>
                  <c:pt idx="4">
                    <c:v> 4.6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5">
                    <c:v>중품</c:v>
                  </c:pt>
                  <c:pt idx="6">
                    <c:v>중품 1kg</c:v>
                  </c:pt>
                  <c:pt idx="7">
                    <c:v>중품</c:v>
                  </c:pt>
                  <c:pt idx="11">
                    <c:v>괴산 고춧가루</c:v>
                  </c:pt>
                </c:lvl>
                <c:lvl>
                  <c:pt idx="0">
                    <c:v> 33,700 </c:v>
                  </c:pt>
                  <c:pt idx="1">
                    <c:v> 33,700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28,000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49,600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2,148 </c:v>
                  </c:pt>
                  <c:pt idx="1">
                    <c:v> 2,348 </c:v>
                  </c:pt>
                  <c:pt idx="2">
                    <c:v>↓</c:v>
                  </c:pt>
                  <c:pt idx="3">
                    <c:v> 200 </c:v>
                  </c:pt>
                  <c:pt idx="4">
                    <c:v>-8.5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2,210 </c:v>
                  </c:pt>
                  <c:pt idx="10">
                    <c:v> 1,980 </c:v>
                  </c:pt>
                  <c:pt idx="11">
                    <c:v> 2,180 </c:v>
                  </c:pt>
                  <c:pt idx="12">
                    <c:v> 2,650 </c:v>
                  </c:pt>
                  <c:pt idx="13">
                    <c:v> 2,310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7">
                    <c:v>특란</c:v>
                  </c:pt>
                  <c:pt idx="11">
                    <c:v>세일 4,980원</c:v>
                  </c:pt>
                </c:lvl>
                <c:lvl>
                  <c:pt idx="0">
                    <c:v> 4,544 </c:v>
                  </c:pt>
                  <c:pt idx="1">
                    <c:v> 4,501 </c:v>
                  </c:pt>
                  <c:pt idx="2">
                    <c:v>↑</c:v>
                  </c:pt>
                  <c:pt idx="3">
                    <c:v> 43 </c:v>
                  </c:pt>
                  <c:pt idx="4">
                    <c:v> 1.0 </c:v>
                  </c:pt>
                  <c:pt idx="5">
                    <c:v> 3,500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3,500 </c:v>
                  </c:pt>
                  <c:pt idx="9">
                    <c:v> 5,480 </c:v>
                  </c:pt>
                  <c:pt idx="10">
                    <c:v> 6,180 </c:v>
                  </c:pt>
                  <c:pt idx="11">
                    <c:v> 5,480 </c:v>
                  </c:pt>
                  <c:pt idx="12">
                    <c:v> 4,780 </c:v>
                  </c:pt>
                  <c:pt idx="13">
                    <c:v> 4,480 </c:v>
                  </c:pt>
                </c:lvl>
                <c:lvl>
                  <c:pt idx="11">
                    <c:v>하림</c:v>
                  </c:pt>
                </c:lvl>
                <c:lvl>
                  <c:pt idx="0">
                    <c:v> 5,854 </c:v>
                  </c:pt>
                  <c:pt idx="1">
                    <c:v> 5,980 </c:v>
                  </c:pt>
                  <c:pt idx="2">
                    <c:v>↓</c:v>
                  </c:pt>
                  <c:pt idx="3">
                    <c:v> 126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5,900 </c:v>
                  </c:pt>
                  <c:pt idx="10">
                    <c:v> 5,800 </c:v>
                  </c:pt>
                  <c:pt idx="11">
                    <c:v> 6,600 </c:v>
                  </c:pt>
                  <c:pt idx="12">
                    <c:v> 5,990 </c:v>
                  </c:pt>
                  <c:pt idx="13">
                    <c:v> 6,900 </c:v>
                  </c:pt>
                </c:lvl>
                <c:lvl>
                  <c:pt idx="5">
                    <c:v>국내산</c:v>
                  </c:pt>
                  <c:pt idx="7">
                    <c:v>국내산</c:v>
                  </c:pt>
                  <c:pt idx="11">
                    <c:v>국내산 100g / 2,480원</c:v>
                  </c:pt>
                </c:lvl>
                <c:lvl>
                  <c:pt idx="0">
                    <c:v> 11,556 </c:v>
                  </c:pt>
                  <c:pt idx="1">
                    <c:v> 11,306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2.2 </c:v>
                  </c:pt>
                  <c:pt idx="5">
                    <c:v> 11,500 </c:v>
                  </c:pt>
                  <c:pt idx="6">
                    <c:v> 11,350 </c:v>
                  </c:pt>
                  <c:pt idx="7">
                    <c:v> 10,650 </c:v>
                  </c:pt>
                  <c:pt idx="8">
                    <c:v> 11,500 </c:v>
                  </c:pt>
                  <c:pt idx="9">
                    <c:v> 12,800 </c:v>
                  </c:pt>
                  <c:pt idx="10">
                    <c:v> 12,400 </c:v>
                  </c:pt>
                  <c:pt idx="11">
                    <c:v> 12,400 </c:v>
                  </c:pt>
                  <c:pt idx="12">
                    <c:v> 9,450 </c:v>
                  </c:pt>
                  <c:pt idx="13">
                    <c:v> 11,950 </c:v>
                  </c:pt>
                </c:lvl>
                <c:lvl>
                  <c:pt idx="5">
                    <c:v>국내산 한우</c:v>
                  </c:pt>
                  <c:pt idx="7">
                    <c:v>국내산</c:v>
                  </c:pt>
                  <c:pt idx="11">
                    <c:v>국내산 한우 100g 7,480원</c:v>
                  </c:pt>
                </c:lvl>
                <c:lvl>
                  <c:pt idx="0">
                    <c:v> 42,465 </c:v>
                  </c:pt>
                  <c:pt idx="1">
                    <c:v> 44,691 </c:v>
                  </c:pt>
                  <c:pt idx="2">
                    <c:v>↓</c:v>
                  </c:pt>
                  <c:pt idx="3">
                    <c:v> 2,226 </c:v>
                  </c:pt>
                  <c:pt idx="4">
                    <c:v>-5.0 </c:v>
                  </c:pt>
                  <c:pt idx="5">
                    <c:v> 46,665 </c:v>
                  </c:pt>
                  <c:pt idx="6">
                    <c:v> 44,350 </c:v>
                  </c:pt>
                  <c:pt idx="7">
                    <c:v> 44,650 </c:v>
                  </c:pt>
                  <c:pt idx="8">
                    <c:v> 37,500 </c:v>
                  </c:pt>
                  <c:pt idx="9">
                    <c:v> 44,000 </c:v>
                  </c:pt>
                  <c:pt idx="10">
                    <c:v> 41,170 </c:v>
                  </c:pt>
                  <c:pt idx="11">
                    <c:v> 37,400 </c:v>
                  </c:pt>
                  <c:pt idx="12">
                    <c:v> 42,450 </c:v>
                  </c:pt>
                  <c:pt idx="13">
                    <c:v> 44,000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8,220 </c:v>
                  </c:pt>
                  <c:pt idx="1">
                    <c:v> 8,220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8,720 </c:v>
                  </c:pt>
                  <c:pt idx="10">
                    <c:v> 11,200 </c:v>
                  </c:pt>
                  <c:pt idx="11">
                    <c:v> 9,440 </c:v>
                  </c:pt>
                  <c:pt idx="12">
                    <c:v> 11,900 </c:v>
                  </c:pt>
                  <c:pt idx="13">
                    <c:v> 8,720 </c:v>
                  </c:pt>
                </c:lvl>
                <c:lvl>
                  <c:pt idx="6">
                    <c:v>대</c:v>
                  </c:pt>
                  <c:pt idx="11">
                    <c:v>중</c:v>
                  </c:pt>
                </c:lvl>
                <c:lvl>
                  <c:pt idx="0">
                    <c:v> 3,028 </c:v>
                  </c:pt>
                  <c:pt idx="1">
                    <c:v> 3,028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3,500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2,480 </c:v>
                  </c:pt>
                  <c:pt idx="11">
                    <c:v> 4,980 </c:v>
                  </c:pt>
                  <c:pt idx="12">
                    <c:v> 2,490 </c:v>
                  </c:pt>
                  <c:pt idx="13">
                    <c:v> 2,300 </c:v>
                  </c:pt>
                </c:lvl>
                <c:lvl>
                  <c:pt idx="6">
                    <c:v>4개 10,000</c:v>
                  </c:pt>
                  <c:pt idx="11">
                    <c:v>1봉지(11개) 9,900원</c:v>
                  </c:pt>
                </c:lvl>
                <c:lvl>
                  <c:pt idx="0">
                    <c:v> 1,586 </c:v>
                  </c:pt>
                  <c:pt idx="1">
                    <c:v> 1,589 </c:v>
                  </c:pt>
                  <c:pt idx="2">
                    <c:v>↓</c:v>
                  </c:pt>
                  <c:pt idx="3">
                    <c:v> 3 </c:v>
                  </c:pt>
                  <c:pt idx="4">
                    <c:v>-0.2 </c:v>
                  </c:pt>
                  <c:pt idx="5">
                    <c:v> 2,000 </c:v>
                  </c:pt>
                  <c:pt idx="6">
                    <c:v> 2,500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1,480 </c:v>
                  </c:pt>
                  <c:pt idx="10">
                    <c:v> 1,330 </c:v>
                  </c:pt>
                  <c:pt idx="11">
                    <c:v> 900 </c:v>
                  </c:pt>
                  <c:pt idx="12">
                    <c:v> 1,670 </c:v>
                  </c:pt>
                  <c:pt idx="13">
                    <c:v> 1,390 </c:v>
                  </c:pt>
                </c:lvl>
                <c:lvl>
                  <c:pt idx="5">
                    <c:v>1포기</c:v>
                  </c:pt>
                  <c:pt idx="11">
                    <c:v>770g / 작은 알배추</c:v>
                  </c:pt>
                </c:lvl>
                <c:lvl>
                  <c:pt idx="0">
                    <c:v> 3,346 </c:v>
                  </c:pt>
                  <c:pt idx="1">
                    <c:v> 2,999 </c:v>
                  </c:pt>
                  <c:pt idx="2">
                    <c:v>↑</c:v>
                  </c:pt>
                  <c:pt idx="3">
                    <c:v> 347 </c:v>
                  </c:pt>
                  <c:pt idx="4">
                    <c:v> 11.6 </c:v>
                  </c:pt>
                  <c:pt idx="5">
                    <c:v> 3,000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3,500 </c:v>
                  </c:pt>
                  <c:pt idx="9">
                    <c:v> 3,680 </c:v>
                  </c:pt>
                  <c:pt idx="10">
                    <c:v> 2,980 </c:v>
                  </c:pt>
                  <c:pt idx="11">
                    <c:v> 2,280 </c:v>
                  </c:pt>
                  <c:pt idx="12">
                    <c:v> 4,290 </c:v>
                  </c:pt>
                  <c:pt idx="13">
                    <c:v> 3,380 </c:v>
                  </c:pt>
                </c:lvl>
                <c:lvl>
                  <c:pt idx="11">
                    <c:v>세일 1,980 </c:v>
                  </c:pt>
                </c:lvl>
                <c:lvl>
                  <c:pt idx="0">
                    <c:v> 1,701 </c:v>
                  </c:pt>
                  <c:pt idx="1">
                    <c:v> 1,670 </c:v>
                  </c:pt>
                  <c:pt idx="2">
                    <c:v>↑</c:v>
                  </c:pt>
                  <c:pt idx="3">
                    <c:v> 31 </c:v>
                  </c:pt>
                  <c:pt idx="4">
                    <c:v> 1.9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2,180 </c:v>
                  </c:pt>
                  <c:pt idx="10">
                    <c:v> 2,280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1,880 </c:v>
                  </c:pt>
                </c:lvl>
                <c:lvl>
                  <c:pt idx="5">
                    <c:v>1단</c:v>
                  </c:pt>
                  <c:pt idx="7">
                    <c:v>1단</c:v>
                  </c:pt>
                  <c:pt idx="11">
                    <c:v>세일 1,980 / 780g</c:v>
                  </c:pt>
                </c:lvl>
                <c:lvl>
                  <c:pt idx="0">
                    <c:v> 1,923 </c:v>
                  </c:pt>
                  <c:pt idx="1">
                    <c:v> 1,768 </c:v>
                  </c:pt>
                  <c:pt idx="2">
                    <c:v>↑</c:v>
                  </c:pt>
                  <c:pt idx="3">
                    <c:v> 155 </c:v>
                  </c:pt>
                  <c:pt idx="4">
                    <c:v> 8.8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2,180 </c:v>
                  </c:pt>
                  <c:pt idx="10">
                    <c:v> 2,280 </c:v>
                  </c:pt>
                  <c:pt idx="11">
                    <c:v> 2,780 </c:v>
                  </c:pt>
                  <c:pt idx="12">
                    <c:v> 2,990 </c:v>
                  </c:pt>
                  <c:pt idx="13">
                    <c:v> 2,580 </c:v>
                  </c:pt>
                </c:lvl>
                <c:lvl>
                  <c:pt idx="7">
                    <c:v>1망</c:v>
                  </c:pt>
                  <c:pt idx="11">
                    <c:v>세일 2,480</c:v>
                  </c:pt>
                </c:lvl>
                <c:lvl>
                  <c:pt idx="0">
                    <c:v> 2,080 </c:v>
                  </c:pt>
                  <c:pt idx="1">
                    <c:v> 1,959 </c:v>
                  </c:pt>
                  <c:pt idx="2">
                    <c:v>↑</c:v>
                  </c:pt>
                  <c:pt idx="3">
                    <c:v> 121 </c:v>
                  </c:pt>
                  <c:pt idx="4">
                    <c:v> 6.2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2,990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2,380 </c:v>
                  </c:pt>
                </c:lvl>
                <c:lvl>
                  <c:pt idx="11">
                    <c:v>900g</c:v>
                  </c:pt>
                </c:lvl>
                <c:lvl>
                  <c:pt idx="0">
                    <c:v> 8,796 </c:v>
                  </c:pt>
                  <c:pt idx="1">
                    <c:v> 8,316 </c:v>
                  </c:pt>
                  <c:pt idx="2">
                    <c:v>↑</c:v>
                  </c:pt>
                  <c:pt idx="3">
                    <c:v> 480 </c:v>
                  </c:pt>
                  <c:pt idx="4">
                    <c:v> 5.8 </c:v>
                  </c:pt>
                  <c:pt idx="5">
                    <c:v> 7,000 </c:v>
                  </c:pt>
                  <c:pt idx="6">
                    <c:v> 7,000 </c:v>
                  </c:pt>
                  <c:pt idx="7">
                    <c:v> 8,000 </c:v>
                  </c:pt>
                  <c:pt idx="8">
                    <c:v> 9,000 </c:v>
                  </c:pt>
                  <c:pt idx="9">
                    <c:v> 10,000 </c:v>
                  </c:pt>
                  <c:pt idx="10">
                    <c:v> 8,960 </c:v>
                  </c:pt>
                  <c:pt idx="11">
                    <c:v> 7,980 </c:v>
                  </c:pt>
                  <c:pt idx="12">
                    <c:v> 11,220 </c:v>
                  </c:pt>
                  <c:pt idx="13">
                    <c:v> 10,000 </c:v>
                  </c:pt>
                </c:lvl>
                <c:lvl>
                  <c:pt idx="11">
                    <c:v>500g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 / 20kg 없음.</c:v>
                  </c:pt>
                  <c:pt idx="12">
                    <c:v>안성쌀</c:v>
                  </c:pt>
                  <c:pt idx="13">
                    <c:v>강화섬쌀</c:v>
                  </c:pt>
                </c:lvl>
                <c:lvl>
                  <c:pt idx="0">
                    <c:v> 55,856 </c:v>
                  </c:pt>
                  <c:pt idx="1">
                    <c:v> 55,744 </c:v>
                  </c:pt>
                  <c:pt idx="2">
                    <c:v>↑</c:v>
                  </c:pt>
                  <c:pt idx="3">
                    <c:v> 112 </c:v>
                  </c:pt>
                  <c:pt idx="4">
                    <c:v> 0.2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56,900 </c:v>
                  </c:pt>
                  <c:pt idx="10">
                    <c:v> 56,800 </c:v>
                  </c:pt>
                  <c:pt idx="11">
                    <c:v> 37,800 </c:v>
                  </c:pt>
                  <c:pt idx="12">
                    <c:v> 58,900 </c:v>
                  </c:pt>
                  <c:pt idx="13">
                    <c:v> 63,300 </c:v>
                  </c:pt>
                </c:lvl>
                <c:lvl>
                  <c:pt idx="5">
                    <c:v>07월 24일</c:v>
                  </c:pt>
                  <c:pt idx="6">
                    <c:v>07월 27일</c:v>
                  </c:pt>
                  <c:pt idx="7">
                    <c:v>07월 25일</c:v>
                  </c:pt>
                  <c:pt idx="8">
                    <c:v>07월 24일</c:v>
                  </c:pt>
                  <c:pt idx="9">
                    <c:v>07월 25일</c:v>
                  </c:pt>
                  <c:pt idx="10">
                    <c:v>07월 25일</c:v>
                  </c:pt>
                  <c:pt idx="11">
                    <c:v>07월 23일</c:v>
                  </c:pt>
                  <c:pt idx="12">
                    <c:v>07월 26일</c:v>
                  </c:pt>
                  <c:pt idx="13">
                    <c:v>07월 23일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7717120"/>
        <c:axId val="167751680"/>
      </c:barChart>
      <c:catAx>
        <c:axId val="167717120"/>
        <c:scaling>
          <c:orientation val="minMax"/>
        </c:scaling>
        <c:delete val="0"/>
        <c:axPos val="b"/>
        <c:majorTickMark val="out"/>
        <c:minorTickMark val="none"/>
        <c:tickLblPos val="nextTo"/>
        <c:crossAx val="167751680"/>
        <c:crosses val="autoZero"/>
        <c:auto val="1"/>
        <c:lblAlgn val="ctr"/>
        <c:lblOffset val="100"/>
        <c:noMultiLvlLbl val="0"/>
      </c:catAx>
      <c:valAx>
        <c:axId val="167751680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6771712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I2" sqref="I2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33" t="s">
        <v>38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</row>
    <row r="2" spans="1:17" s="10" customFormat="1" ht="39.950000000000003" customHeight="1" x14ac:dyDescent="0.15">
      <c r="A2" s="45" t="s">
        <v>18</v>
      </c>
      <c r="B2" s="45" t="s">
        <v>19</v>
      </c>
      <c r="C2" s="45" t="s">
        <v>20</v>
      </c>
      <c r="D2" s="53" t="s">
        <v>34</v>
      </c>
      <c r="E2" s="53" t="s">
        <v>35</v>
      </c>
      <c r="F2" s="49" t="s">
        <v>36</v>
      </c>
      <c r="G2" s="50"/>
      <c r="H2" s="47" t="s">
        <v>60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94</v>
      </c>
      <c r="N2" s="21" t="s">
        <v>93</v>
      </c>
      <c r="O2" s="11" t="s">
        <v>54</v>
      </c>
      <c r="P2" s="22" t="s">
        <v>95</v>
      </c>
      <c r="Q2" s="22" t="s">
        <v>96</v>
      </c>
    </row>
    <row r="3" spans="1:17" s="10" customFormat="1" ht="39.950000000000003" customHeight="1" x14ac:dyDescent="0.15">
      <c r="A3" s="46"/>
      <c r="B3" s="46"/>
      <c r="C3" s="46"/>
      <c r="D3" s="54"/>
      <c r="E3" s="54"/>
      <c r="F3" s="51"/>
      <c r="G3" s="52"/>
      <c r="H3" s="48"/>
      <c r="I3" s="29">
        <v>43305</v>
      </c>
      <c r="J3" s="29">
        <v>43308</v>
      </c>
      <c r="K3" s="29">
        <v>43306</v>
      </c>
      <c r="L3" s="29">
        <v>43305</v>
      </c>
      <c r="M3" s="29">
        <v>43306</v>
      </c>
      <c r="N3" s="29">
        <v>43306</v>
      </c>
      <c r="O3" s="29">
        <v>43304</v>
      </c>
      <c r="P3" s="29">
        <v>43307</v>
      </c>
      <c r="Q3" s="29">
        <v>43304</v>
      </c>
    </row>
    <row r="4" spans="1:17" s="14" customFormat="1" ht="19.5" customHeight="1" x14ac:dyDescent="0.15">
      <c r="A4" s="42" t="s">
        <v>21</v>
      </c>
      <c r="B4" s="40" t="s">
        <v>22</v>
      </c>
      <c r="C4" s="12" t="s">
        <v>32</v>
      </c>
      <c r="D4" s="3">
        <f>AVERAGE(I4:Q4)</f>
        <v>55855.555555555555</v>
      </c>
      <c r="E4" s="3">
        <v>55744</v>
      </c>
      <c r="F4" s="4" t="str">
        <f>IF((D4-E4)&lt;0,"↓",IF((D4-E4)&gt;0,"↑",""))</f>
        <v>↑</v>
      </c>
      <c r="G4" s="5">
        <f>ABS(D4-E4)</f>
        <v>111.55555555555475</v>
      </c>
      <c r="H4" s="26">
        <f>ROUND(((D4-E4)/E4)*100,1)</f>
        <v>0.2</v>
      </c>
      <c r="I4" s="13">
        <v>60000</v>
      </c>
      <c r="J4" s="13">
        <v>55000</v>
      </c>
      <c r="K4" s="13">
        <v>59000</v>
      </c>
      <c r="L4" s="13">
        <v>55000</v>
      </c>
      <c r="M4" s="13">
        <v>56900</v>
      </c>
      <c r="N4" s="13">
        <v>56800</v>
      </c>
      <c r="O4" s="13">
        <v>37800</v>
      </c>
      <c r="P4" s="13">
        <v>58900</v>
      </c>
      <c r="Q4" s="13">
        <v>63300</v>
      </c>
    </row>
    <row r="5" spans="1:17" s="14" customFormat="1" ht="19.5" customHeight="1" x14ac:dyDescent="0.15">
      <c r="A5" s="43"/>
      <c r="B5" s="41"/>
      <c r="C5" s="12" t="s">
        <v>42</v>
      </c>
      <c r="D5" s="3"/>
      <c r="E5" s="3"/>
      <c r="F5" s="4"/>
      <c r="G5" s="5"/>
      <c r="H5" s="26"/>
      <c r="I5" s="13" t="s">
        <v>61</v>
      </c>
      <c r="J5" s="13" t="s">
        <v>59</v>
      </c>
      <c r="K5" s="13" t="s">
        <v>62</v>
      </c>
      <c r="L5" s="13" t="s">
        <v>58</v>
      </c>
      <c r="M5" s="13" t="s">
        <v>116</v>
      </c>
      <c r="N5" s="13" t="s">
        <v>115</v>
      </c>
      <c r="O5" s="13" t="s">
        <v>117</v>
      </c>
      <c r="P5" s="13" t="s">
        <v>63</v>
      </c>
      <c r="Q5" s="13" t="s">
        <v>114</v>
      </c>
    </row>
    <row r="6" spans="1:17" s="14" customFormat="1" ht="19.5" customHeight="1" x14ac:dyDescent="0.15">
      <c r="A6" s="43"/>
      <c r="B6" s="40" t="s">
        <v>68</v>
      </c>
      <c r="C6" s="12" t="s">
        <v>0</v>
      </c>
      <c r="D6" s="3">
        <f>AVERAGE(I6:Q6)</f>
        <v>1514.4444444444443</v>
      </c>
      <c r="E6" s="3">
        <v>1514</v>
      </c>
      <c r="F6" s="4" t="str">
        <f>IF((D6-E6)&lt;0,"↓",IF((D6-E6)&gt;0,"↑",""))</f>
        <v>↑</v>
      </c>
      <c r="G6" s="5">
        <f>ABS(D6-E6)</f>
        <v>0.44444444444434339</v>
      </c>
      <c r="H6" s="26">
        <f>ROUND(((D6-E6)/E6)*100,1)</f>
        <v>0</v>
      </c>
      <c r="I6" s="13">
        <v>1000</v>
      </c>
      <c r="J6" s="13">
        <v>1000</v>
      </c>
      <c r="K6" s="13">
        <v>1000</v>
      </c>
      <c r="L6" s="13">
        <v>1000</v>
      </c>
      <c r="M6" s="13">
        <v>1980</v>
      </c>
      <c r="N6" s="13">
        <v>1500</v>
      </c>
      <c r="O6" s="13">
        <v>1880</v>
      </c>
      <c r="P6" s="13">
        <v>2290</v>
      </c>
      <c r="Q6" s="13">
        <v>1980</v>
      </c>
    </row>
    <row r="7" spans="1:17" s="14" customFormat="1" ht="18.75" customHeight="1" x14ac:dyDescent="0.15">
      <c r="A7" s="43"/>
      <c r="B7" s="41"/>
      <c r="C7" s="12" t="s">
        <v>42</v>
      </c>
      <c r="D7" s="3"/>
      <c r="E7" s="3"/>
      <c r="F7" s="4"/>
      <c r="G7" s="5"/>
      <c r="H7" s="26"/>
      <c r="I7" s="13"/>
      <c r="J7" s="13"/>
      <c r="K7" s="13"/>
      <c r="L7" s="13"/>
      <c r="M7" s="13"/>
      <c r="N7" s="13"/>
      <c r="O7" s="13" t="s">
        <v>118</v>
      </c>
      <c r="P7" s="13"/>
      <c r="Q7" s="13"/>
    </row>
    <row r="8" spans="1:17" s="14" customFormat="1" ht="19.5" customHeight="1" x14ac:dyDescent="0.15">
      <c r="A8" s="43"/>
      <c r="B8" s="40" t="s">
        <v>75</v>
      </c>
      <c r="C8" s="12" t="s">
        <v>1</v>
      </c>
      <c r="D8" s="3">
        <f>AVERAGE(I8:Q8)</f>
        <v>8795.5555555555547</v>
      </c>
      <c r="E8" s="3">
        <v>8316</v>
      </c>
      <c r="F8" s="4" t="str">
        <f>IF((D8-E8)&lt;0,"↓",IF((D8-E8)&gt;0,"↑",""))</f>
        <v>↑</v>
      </c>
      <c r="G8" s="5">
        <f>ABS(D8-E8)</f>
        <v>479.55555555555475</v>
      </c>
      <c r="H8" s="26">
        <f>ROUND(((D8-E8)/E8)*100,1)</f>
        <v>5.8</v>
      </c>
      <c r="I8" s="13">
        <v>7000</v>
      </c>
      <c r="J8" s="13">
        <v>7000</v>
      </c>
      <c r="K8" s="13">
        <v>8000</v>
      </c>
      <c r="L8" s="13">
        <v>9000</v>
      </c>
      <c r="M8" s="13">
        <v>10000</v>
      </c>
      <c r="N8" s="13">
        <v>8960</v>
      </c>
      <c r="O8" s="13">
        <v>7980</v>
      </c>
      <c r="P8" s="13">
        <v>11220</v>
      </c>
      <c r="Q8" s="13">
        <v>10000</v>
      </c>
    </row>
    <row r="9" spans="1:17" s="14" customFormat="1" ht="19.5" customHeight="1" x14ac:dyDescent="0.15">
      <c r="A9" s="43"/>
      <c r="B9" s="41"/>
      <c r="C9" s="12" t="s">
        <v>42</v>
      </c>
      <c r="D9" s="3"/>
      <c r="E9" s="3"/>
      <c r="F9" s="4"/>
      <c r="G9" s="5"/>
      <c r="H9" s="26"/>
      <c r="I9" s="13"/>
      <c r="J9" s="13"/>
      <c r="K9" s="13"/>
      <c r="L9" s="13"/>
      <c r="M9" s="13"/>
      <c r="N9" s="13"/>
      <c r="O9" s="13" t="s">
        <v>119</v>
      </c>
      <c r="P9" s="13"/>
      <c r="Q9" s="13"/>
    </row>
    <row r="10" spans="1:17" s="14" customFormat="1" ht="19.5" customHeight="1" x14ac:dyDescent="0.15">
      <c r="A10" s="43"/>
      <c r="B10" s="40" t="s">
        <v>74</v>
      </c>
      <c r="C10" s="12" t="s">
        <v>2</v>
      </c>
      <c r="D10" s="3">
        <f>AVERAGE(I10:Q10)</f>
        <v>2080</v>
      </c>
      <c r="E10" s="3">
        <v>1959</v>
      </c>
      <c r="F10" s="4" t="str">
        <f>IF((D10-E10)&lt;0,"↓",IF((D10-E10)&gt;0,"↑",""))</f>
        <v>↑</v>
      </c>
      <c r="G10" s="5">
        <f>ABS(D10-E10)</f>
        <v>121</v>
      </c>
      <c r="H10" s="26">
        <f>ROUND(((D10-E10)/E10)*100,1)</f>
        <v>6.2</v>
      </c>
      <c r="I10" s="13">
        <v>1000</v>
      </c>
      <c r="J10" s="13">
        <v>1000</v>
      </c>
      <c r="K10" s="13">
        <v>1500</v>
      </c>
      <c r="L10" s="13">
        <v>2000</v>
      </c>
      <c r="M10" s="13">
        <v>2380</v>
      </c>
      <c r="N10" s="13">
        <v>2990</v>
      </c>
      <c r="O10" s="13">
        <v>2980</v>
      </c>
      <c r="P10" s="13">
        <v>2490</v>
      </c>
      <c r="Q10" s="13">
        <v>2380</v>
      </c>
    </row>
    <row r="11" spans="1:17" s="14" customFormat="1" ht="19.5" customHeight="1" x14ac:dyDescent="0.15">
      <c r="A11" s="43"/>
      <c r="B11" s="41"/>
      <c r="C11" s="12" t="s">
        <v>42</v>
      </c>
      <c r="D11" s="3"/>
      <c r="E11" s="3"/>
      <c r="F11" s="4"/>
      <c r="G11" s="5"/>
      <c r="H11" s="26"/>
      <c r="I11" s="13"/>
      <c r="J11" s="13"/>
      <c r="K11" s="13" t="s">
        <v>97</v>
      </c>
      <c r="L11" s="13"/>
      <c r="M11" s="13"/>
      <c r="N11" s="13"/>
      <c r="O11" s="13" t="s">
        <v>120</v>
      </c>
      <c r="P11" s="13"/>
      <c r="Q11" s="13"/>
    </row>
    <row r="12" spans="1:17" s="14" customFormat="1" ht="19.5" customHeight="1" x14ac:dyDescent="0.15">
      <c r="A12" s="43"/>
      <c r="B12" s="40" t="s">
        <v>73</v>
      </c>
      <c r="C12" s="12" t="s">
        <v>2</v>
      </c>
      <c r="D12" s="3">
        <f>AVERAGE(I12:Q12)</f>
        <v>1923.3333333333333</v>
      </c>
      <c r="E12" s="3">
        <v>1768</v>
      </c>
      <c r="F12" s="4" t="str">
        <f>IF((D12-E12)&lt;0,"↓",IF((D12-E12)&gt;0,"↑",""))</f>
        <v>↑</v>
      </c>
      <c r="G12" s="5">
        <f>ABS(D12-E12)</f>
        <v>155.33333333333326</v>
      </c>
      <c r="H12" s="26">
        <f>ROUND(((D12-E12)/E12)*100,1)</f>
        <v>8.8000000000000007</v>
      </c>
      <c r="I12" s="13">
        <v>1000</v>
      </c>
      <c r="J12" s="13">
        <v>1000</v>
      </c>
      <c r="K12" s="13">
        <v>1000</v>
      </c>
      <c r="L12" s="13">
        <v>1500</v>
      </c>
      <c r="M12" s="13">
        <v>2180</v>
      </c>
      <c r="N12" s="13">
        <v>2280</v>
      </c>
      <c r="O12" s="13">
        <v>2780</v>
      </c>
      <c r="P12" s="13">
        <v>2990</v>
      </c>
      <c r="Q12" s="13">
        <v>2580</v>
      </c>
    </row>
    <row r="13" spans="1:17" s="14" customFormat="1" ht="19.5" customHeight="1" x14ac:dyDescent="0.15">
      <c r="A13" s="43"/>
      <c r="B13" s="41"/>
      <c r="C13" s="12" t="s">
        <v>42</v>
      </c>
      <c r="D13" s="3"/>
      <c r="E13" s="3"/>
      <c r="F13" s="4"/>
      <c r="G13" s="5"/>
      <c r="H13" s="26"/>
      <c r="I13" s="13" t="s">
        <v>55</v>
      </c>
      <c r="J13" s="13"/>
      <c r="K13" s="13" t="s">
        <v>109</v>
      </c>
      <c r="L13" s="13"/>
      <c r="M13" s="13"/>
      <c r="N13" s="13"/>
      <c r="O13" s="13" t="s">
        <v>121</v>
      </c>
      <c r="P13" s="13"/>
      <c r="Q13" s="13"/>
    </row>
    <row r="14" spans="1:17" s="14" customFormat="1" ht="19.5" customHeight="1" x14ac:dyDescent="0.15">
      <c r="A14" s="43"/>
      <c r="B14" s="40" t="s">
        <v>23</v>
      </c>
      <c r="C14" s="12" t="s">
        <v>2</v>
      </c>
      <c r="D14" s="3">
        <f>AVERAGE(I14:Q14)</f>
        <v>1701.1111111111111</v>
      </c>
      <c r="E14" s="3">
        <v>1670</v>
      </c>
      <c r="F14" s="4" t="str">
        <f>IF((D14-E14)&lt;0,"↓",IF((D14-E14)&gt;0,"↑",""))</f>
        <v>↑</v>
      </c>
      <c r="G14" s="5">
        <f>ABS(D14-E14)</f>
        <v>31.111111111111086</v>
      </c>
      <c r="H14" s="26">
        <f>ROUND(((D14-E14)/E14)*100,1)</f>
        <v>1.9</v>
      </c>
      <c r="I14" s="13">
        <v>1000</v>
      </c>
      <c r="J14" s="13">
        <v>1000</v>
      </c>
      <c r="K14" s="13">
        <v>1000</v>
      </c>
      <c r="L14" s="13">
        <v>1500</v>
      </c>
      <c r="M14" s="13">
        <v>2180</v>
      </c>
      <c r="N14" s="13">
        <v>2280</v>
      </c>
      <c r="O14" s="13">
        <v>2480</v>
      </c>
      <c r="P14" s="13">
        <v>1990</v>
      </c>
      <c r="Q14" s="13">
        <v>1880</v>
      </c>
    </row>
    <row r="15" spans="1:17" s="14" customFormat="1" ht="19.5" customHeight="1" x14ac:dyDescent="0.15">
      <c r="A15" s="43"/>
      <c r="B15" s="41"/>
      <c r="C15" s="12" t="s">
        <v>42</v>
      </c>
      <c r="D15" s="3"/>
      <c r="E15" s="3"/>
      <c r="F15" s="4"/>
      <c r="G15" s="5"/>
      <c r="H15" s="26"/>
      <c r="I15" s="13"/>
      <c r="J15" s="13"/>
      <c r="K15" s="13"/>
      <c r="L15" s="13"/>
      <c r="M15" s="13"/>
      <c r="N15" s="13"/>
      <c r="O15" s="13" t="s">
        <v>122</v>
      </c>
      <c r="P15" s="13"/>
      <c r="Q15" s="13"/>
    </row>
    <row r="16" spans="1:17" s="14" customFormat="1" ht="19.5" customHeight="1" x14ac:dyDescent="0.15">
      <c r="A16" s="43"/>
      <c r="B16" s="40" t="s">
        <v>72</v>
      </c>
      <c r="C16" s="12" t="s">
        <v>31</v>
      </c>
      <c r="D16" s="3">
        <f>AVERAGE(I16:Q16)</f>
        <v>3345.5555555555557</v>
      </c>
      <c r="E16" s="3">
        <v>2999</v>
      </c>
      <c r="F16" s="4" t="str">
        <f>IF((D16-E16)&lt;0,"↓",IF((D16-E16)&gt;0,"↑",""))</f>
        <v>↑</v>
      </c>
      <c r="G16" s="5">
        <f>ABS(D16-E16)</f>
        <v>346.55555555555566</v>
      </c>
      <c r="H16" s="26">
        <f>ROUND(((D16-E16)/E16)*100,1)</f>
        <v>11.6</v>
      </c>
      <c r="I16" s="13">
        <v>3000</v>
      </c>
      <c r="J16" s="13">
        <v>4000</v>
      </c>
      <c r="K16" s="13">
        <v>3000</v>
      </c>
      <c r="L16" s="13">
        <v>3500</v>
      </c>
      <c r="M16" s="13">
        <v>3680</v>
      </c>
      <c r="N16" s="13">
        <v>2980</v>
      </c>
      <c r="O16" s="13">
        <v>2280</v>
      </c>
      <c r="P16" s="13">
        <v>4290</v>
      </c>
      <c r="Q16" s="13">
        <v>3380</v>
      </c>
    </row>
    <row r="17" spans="1:17" s="14" customFormat="1" ht="19.5" customHeight="1" x14ac:dyDescent="0.15">
      <c r="A17" s="43"/>
      <c r="B17" s="41"/>
      <c r="C17" s="12" t="s">
        <v>42</v>
      </c>
      <c r="D17" s="3"/>
      <c r="E17" s="3"/>
      <c r="F17" s="4"/>
      <c r="G17" s="5"/>
      <c r="H17" s="26"/>
      <c r="I17" s="13" t="s">
        <v>56</v>
      </c>
      <c r="J17" s="13"/>
      <c r="K17" s="13"/>
      <c r="L17" s="13"/>
      <c r="M17" s="13"/>
      <c r="N17" s="13"/>
      <c r="O17" s="13" t="s">
        <v>123</v>
      </c>
      <c r="P17" s="13"/>
      <c r="Q17" s="13"/>
    </row>
    <row r="18" spans="1:17" s="14" customFormat="1" ht="19.5" customHeight="1" x14ac:dyDescent="0.15">
      <c r="A18" s="43"/>
      <c r="B18" s="40" t="s">
        <v>71</v>
      </c>
      <c r="C18" s="12" t="s">
        <v>3</v>
      </c>
      <c r="D18" s="3">
        <f>AVERAGE(I18:Q18)</f>
        <v>1585.5555555555557</v>
      </c>
      <c r="E18" s="3">
        <v>1589</v>
      </c>
      <c r="F18" s="4" t="str">
        <f>IF((D18-E18)&lt;0,"↓",IF((D18-E18)&gt;0,"↑",""))</f>
        <v>↓</v>
      </c>
      <c r="G18" s="5">
        <f>ABS(D18-E18)</f>
        <v>3.4444444444443434</v>
      </c>
      <c r="H18" s="26">
        <f>ROUND(((D18-E18)/E18)*100,1)</f>
        <v>-0.2</v>
      </c>
      <c r="I18" s="13">
        <v>2000</v>
      </c>
      <c r="J18" s="13">
        <v>2500</v>
      </c>
      <c r="K18" s="13">
        <v>2000</v>
      </c>
      <c r="L18" s="13">
        <v>1000</v>
      </c>
      <c r="M18" s="13">
        <v>1480</v>
      </c>
      <c r="N18" s="13">
        <v>1330</v>
      </c>
      <c r="O18" s="13">
        <v>900</v>
      </c>
      <c r="P18" s="13">
        <v>1670</v>
      </c>
      <c r="Q18" s="13">
        <v>1390</v>
      </c>
    </row>
    <row r="19" spans="1:17" s="14" customFormat="1" ht="18.75" customHeight="1" x14ac:dyDescent="0.15">
      <c r="A19" s="43"/>
      <c r="B19" s="41"/>
      <c r="C19" s="12" t="s">
        <v>42</v>
      </c>
      <c r="D19" s="3"/>
      <c r="E19" s="3"/>
      <c r="F19" s="4"/>
      <c r="G19" s="5"/>
      <c r="H19" s="26"/>
      <c r="I19" s="15"/>
      <c r="J19" s="13" t="s">
        <v>98</v>
      </c>
      <c r="K19" s="15"/>
      <c r="L19" s="13"/>
      <c r="M19" s="13"/>
      <c r="N19" s="13"/>
      <c r="O19" s="55" t="s">
        <v>124</v>
      </c>
      <c r="P19" s="15"/>
      <c r="Q19" s="13"/>
    </row>
    <row r="20" spans="1:17" s="14" customFormat="1" ht="19.5" customHeight="1" x14ac:dyDescent="0.15">
      <c r="A20" s="43"/>
      <c r="B20" s="40" t="s">
        <v>67</v>
      </c>
      <c r="C20" s="12" t="s">
        <v>43</v>
      </c>
      <c r="D20" s="3">
        <f>AVERAGE(I20:Q20)</f>
        <v>3027.7777777777778</v>
      </c>
      <c r="E20" s="3">
        <v>3028</v>
      </c>
      <c r="F20" s="4" t="str">
        <f>IF((D20-E20)&lt;0,"↓",IF((D20-E20)&gt;0,"↑",""))</f>
        <v>↓</v>
      </c>
      <c r="G20" s="5">
        <f>ABS(D20-E20)</f>
        <v>0.22222222222217169</v>
      </c>
      <c r="H20" s="26">
        <f>ROUND(((D20-E20)/E20)*100,1)</f>
        <v>0</v>
      </c>
      <c r="I20" s="13">
        <v>3500</v>
      </c>
      <c r="J20" s="13">
        <v>4000</v>
      </c>
      <c r="K20" s="13">
        <v>3000</v>
      </c>
      <c r="L20" s="13">
        <v>2000</v>
      </c>
      <c r="M20" s="13">
        <v>2500</v>
      </c>
      <c r="N20" s="13">
        <v>2480</v>
      </c>
      <c r="O20" s="13">
        <v>4980</v>
      </c>
      <c r="P20" s="13">
        <v>2490</v>
      </c>
      <c r="Q20" s="13">
        <v>2300</v>
      </c>
    </row>
    <row r="21" spans="1:17" s="14" customFormat="1" ht="19.5" customHeight="1" x14ac:dyDescent="0.15">
      <c r="A21" s="43"/>
      <c r="B21" s="41"/>
      <c r="C21" s="12" t="s">
        <v>42</v>
      </c>
      <c r="D21" s="3"/>
      <c r="E21" s="3"/>
      <c r="F21" s="4"/>
      <c r="G21" s="5"/>
      <c r="H21" s="26"/>
      <c r="I21" s="13"/>
      <c r="J21" s="13" t="s">
        <v>99</v>
      </c>
      <c r="K21" s="15"/>
      <c r="L21" s="13"/>
      <c r="M21" s="13"/>
      <c r="N21" s="13"/>
      <c r="O21" s="13" t="s">
        <v>106</v>
      </c>
      <c r="P21" s="13"/>
      <c r="Q21" s="13"/>
    </row>
    <row r="22" spans="1:17" s="14" customFormat="1" ht="19.5" customHeight="1" x14ac:dyDescent="0.15">
      <c r="A22" s="43"/>
      <c r="B22" s="40" t="s">
        <v>70</v>
      </c>
      <c r="C22" s="12" t="s">
        <v>64</v>
      </c>
      <c r="D22" s="3">
        <f>AVERAGE(I22:Q22)</f>
        <v>8220</v>
      </c>
      <c r="E22" s="3">
        <v>8220</v>
      </c>
      <c r="F22" s="4" t="str">
        <f>IF((D22-E22)&lt;0,"↓",IF((D22-E22)&gt;0,"↑",""))</f>
        <v/>
      </c>
      <c r="G22" s="5">
        <f>ABS(D22-E22)</f>
        <v>0</v>
      </c>
      <c r="H22" s="26">
        <f>ROUND(((D22-E22)/E22)*100,1)</f>
        <v>0</v>
      </c>
      <c r="I22" s="13">
        <v>5000</v>
      </c>
      <c r="J22" s="13">
        <v>5000</v>
      </c>
      <c r="K22" s="13">
        <v>5000</v>
      </c>
      <c r="L22" s="13">
        <v>9000</v>
      </c>
      <c r="M22" s="13">
        <v>8720</v>
      </c>
      <c r="N22" s="13">
        <v>11200</v>
      </c>
      <c r="O22" s="13">
        <v>9440</v>
      </c>
      <c r="P22" s="13">
        <v>11900</v>
      </c>
      <c r="Q22" s="13">
        <v>8720</v>
      </c>
    </row>
    <row r="23" spans="1:17" s="14" customFormat="1" ht="19.5" customHeight="1" x14ac:dyDescent="0.15">
      <c r="A23" s="43"/>
      <c r="B23" s="41"/>
      <c r="C23" s="12" t="s">
        <v>42</v>
      </c>
      <c r="D23" s="3"/>
      <c r="E23" s="3"/>
      <c r="F23" s="4"/>
      <c r="G23" s="5"/>
      <c r="H23" s="26"/>
      <c r="I23" s="20"/>
      <c r="J23" s="20"/>
      <c r="K23" s="20"/>
      <c r="L23" s="13"/>
      <c r="M23" s="32"/>
      <c r="N23" s="23"/>
      <c r="O23" s="20" t="s">
        <v>125</v>
      </c>
      <c r="P23" s="20"/>
      <c r="Q23" s="32"/>
    </row>
    <row r="24" spans="1:17" s="14" customFormat="1" ht="20.25" customHeight="1" x14ac:dyDescent="0.15">
      <c r="A24" s="43"/>
      <c r="B24" s="40" t="s">
        <v>69</v>
      </c>
      <c r="C24" s="12" t="s">
        <v>49</v>
      </c>
      <c r="D24" s="3">
        <f>AVERAGE(I24:Q24)</f>
        <v>42465</v>
      </c>
      <c r="E24" s="3">
        <v>44691</v>
      </c>
      <c r="F24" s="4" t="str">
        <f>IF((D24-E24)&lt;0,"↓",IF((D24-E24)&gt;0,"↑",""))</f>
        <v>↓</v>
      </c>
      <c r="G24" s="5">
        <f>ABS(D24-E24)</f>
        <v>2226</v>
      </c>
      <c r="H24" s="26">
        <f>ROUND(((D24-E24)/E24)*100,1)</f>
        <v>-5</v>
      </c>
      <c r="I24" s="13">
        <v>46665</v>
      </c>
      <c r="J24" s="13">
        <v>44350</v>
      </c>
      <c r="K24" s="13">
        <v>44650</v>
      </c>
      <c r="L24" s="13">
        <v>37500</v>
      </c>
      <c r="M24" s="31">
        <v>44000</v>
      </c>
      <c r="N24" s="13">
        <v>41170</v>
      </c>
      <c r="O24" s="13">
        <v>37400</v>
      </c>
      <c r="P24" s="13">
        <v>42450</v>
      </c>
      <c r="Q24" s="31">
        <v>44000</v>
      </c>
    </row>
    <row r="25" spans="1:17" s="18" customFormat="1" ht="24" customHeight="1" x14ac:dyDescent="0.15">
      <c r="A25" s="43"/>
      <c r="B25" s="41"/>
      <c r="C25" s="17" t="s">
        <v>42</v>
      </c>
      <c r="D25" s="3"/>
      <c r="E25" s="7"/>
      <c r="F25" s="8"/>
      <c r="G25" s="9"/>
      <c r="H25" s="27"/>
      <c r="I25" s="16" t="s">
        <v>102</v>
      </c>
      <c r="J25" s="16"/>
      <c r="K25" s="16" t="s">
        <v>103</v>
      </c>
      <c r="L25" s="16"/>
      <c r="N25" s="16"/>
      <c r="O25" s="56" t="s">
        <v>127</v>
      </c>
      <c r="P25" s="16"/>
    </row>
    <row r="26" spans="1:17" s="14" customFormat="1" ht="24" customHeight="1" x14ac:dyDescent="0.15">
      <c r="A26" s="43"/>
      <c r="B26" s="40" t="s">
        <v>24</v>
      </c>
      <c r="C26" s="12" t="s">
        <v>4</v>
      </c>
      <c r="D26" s="3">
        <f>AVERAGE(I26:Q26)</f>
        <v>11555.555555555555</v>
      </c>
      <c r="E26" s="3">
        <v>11306</v>
      </c>
      <c r="F26" s="4" t="str">
        <f>IF((D26-E26)&lt;0,"↓",IF((D26-E26)&gt;0,"↑",""))</f>
        <v>↑</v>
      </c>
      <c r="G26" s="5">
        <f>ABS(D26-E26)</f>
        <v>249.55555555555475</v>
      </c>
      <c r="H26" s="26">
        <f>ROUND(((D26-E26)/E26)*100,1)</f>
        <v>2.2000000000000002</v>
      </c>
      <c r="I26" s="13">
        <v>11500</v>
      </c>
      <c r="J26" s="13">
        <v>11350</v>
      </c>
      <c r="K26" s="13">
        <v>10650</v>
      </c>
      <c r="L26" s="13">
        <v>11500</v>
      </c>
      <c r="M26" s="31">
        <v>12800</v>
      </c>
      <c r="N26" s="13">
        <v>12400</v>
      </c>
      <c r="O26" s="13">
        <v>12400</v>
      </c>
      <c r="P26" s="13">
        <v>9450</v>
      </c>
      <c r="Q26" s="31">
        <v>11950</v>
      </c>
    </row>
    <row r="27" spans="1:17" s="18" customFormat="1" ht="24" customHeight="1" x14ac:dyDescent="0.15">
      <c r="A27" s="43"/>
      <c r="B27" s="41"/>
      <c r="C27" s="17" t="s">
        <v>42</v>
      </c>
      <c r="D27" s="3"/>
      <c r="E27" s="7"/>
      <c r="F27" s="8"/>
      <c r="G27" s="9"/>
      <c r="H27" s="27"/>
      <c r="I27" s="16" t="s">
        <v>103</v>
      </c>
      <c r="J27" s="16"/>
      <c r="K27" s="16" t="s">
        <v>103</v>
      </c>
      <c r="L27" s="16"/>
      <c r="M27" s="16"/>
      <c r="N27" s="16"/>
      <c r="O27" s="56" t="s">
        <v>126</v>
      </c>
      <c r="P27" s="16"/>
      <c r="Q27" s="16"/>
    </row>
    <row r="28" spans="1:17" s="14" customFormat="1" ht="19.5" customHeight="1" x14ac:dyDescent="0.15">
      <c r="A28" s="43"/>
      <c r="B28" s="40" t="s">
        <v>41</v>
      </c>
      <c r="C28" s="12" t="s">
        <v>44</v>
      </c>
      <c r="D28" s="3">
        <f>AVERAGE(I28:Q28)</f>
        <v>5854.4444444444443</v>
      </c>
      <c r="E28" s="3">
        <v>5980</v>
      </c>
      <c r="F28" s="4" t="str">
        <f>IF((D28-E28)&lt;0,"↓",IF((D28-E28)&gt;0,"↑",""))</f>
        <v>↓</v>
      </c>
      <c r="G28" s="5">
        <f>ABS(D28-E28)</f>
        <v>125.55555555555566</v>
      </c>
      <c r="H28" s="26">
        <f>ROUND(((D28-E28)/E28)*100,1)</f>
        <v>-2.1</v>
      </c>
      <c r="I28" s="13">
        <v>5500</v>
      </c>
      <c r="J28" s="13">
        <v>5500</v>
      </c>
      <c r="K28" s="13">
        <v>5500</v>
      </c>
      <c r="L28" s="13">
        <v>5000</v>
      </c>
      <c r="M28" s="13">
        <v>5900</v>
      </c>
      <c r="N28" s="13">
        <v>5800</v>
      </c>
      <c r="O28" s="13">
        <v>6600</v>
      </c>
      <c r="P28" s="13">
        <v>5990</v>
      </c>
      <c r="Q28" s="13">
        <v>6900</v>
      </c>
    </row>
    <row r="29" spans="1:17" s="14" customFormat="1" ht="19.5" customHeight="1" x14ac:dyDescent="0.15">
      <c r="A29" s="43"/>
      <c r="B29" s="41"/>
      <c r="C29" s="12" t="s">
        <v>42</v>
      </c>
      <c r="D29" s="3"/>
      <c r="E29" s="3"/>
      <c r="F29" s="4"/>
      <c r="G29" s="5"/>
      <c r="H29" s="26"/>
      <c r="I29" s="13"/>
      <c r="J29" s="13"/>
      <c r="K29" s="13"/>
      <c r="L29" s="13"/>
      <c r="M29" s="13"/>
      <c r="N29" s="13"/>
      <c r="O29" s="13" t="s">
        <v>128</v>
      </c>
      <c r="P29" s="13"/>
      <c r="Q29" s="13"/>
    </row>
    <row r="30" spans="1:17" s="14" customFormat="1" ht="19.5" customHeight="1" x14ac:dyDescent="0.15">
      <c r="A30" s="43"/>
      <c r="B30" s="40" t="s">
        <v>76</v>
      </c>
      <c r="C30" s="12" t="s">
        <v>5</v>
      </c>
      <c r="D30" s="3">
        <f>AVERAGE(I30:Q30)</f>
        <v>4544.4444444444443</v>
      </c>
      <c r="E30" s="3">
        <v>4501</v>
      </c>
      <c r="F30" s="4" t="str">
        <f>IF((D30-E30)&lt;0,"↓",IF((D30-E30)&gt;0,"↑",""))</f>
        <v>↑</v>
      </c>
      <c r="G30" s="5">
        <f>ABS(D30-E30)</f>
        <v>43.444444444444343</v>
      </c>
      <c r="H30" s="26">
        <f>ROUND(((D30-E30)/E30)*100,1)</f>
        <v>1</v>
      </c>
      <c r="I30" s="13">
        <v>3500</v>
      </c>
      <c r="J30" s="13">
        <v>3500</v>
      </c>
      <c r="K30" s="13">
        <v>4000</v>
      </c>
      <c r="L30" s="13">
        <v>3500</v>
      </c>
      <c r="M30" s="13">
        <v>5480</v>
      </c>
      <c r="N30" s="13">
        <v>6180</v>
      </c>
      <c r="O30" s="13">
        <v>5480</v>
      </c>
      <c r="P30" s="13">
        <v>4780</v>
      </c>
      <c r="Q30" s="13">
        <v>4480</v>
      </c>
    </row>
    <row r="31" spans="1:17" s="14" customFormat="1" ht="19.5" customHeight="1" x14ac:dyDescent="0.15">
      <c r="A31" s="43"/>
      <c r="B31" s="41"/>
      <c r="C31" s="12" t="s">
        <v>42</v>
      </c>
      <c r="D31" s="3"/>
      <c r="E31" s="3"/>
      <c r="F31" s="4"/>
      <c r="G31" s="5"/>
      <c r="H31" s="26"/>
      <c r="I31" s="13"/>
      <c r="J31" s="13"/>
      <c r="K31" s="13" t="s">
        <v>110</v>
      </c>
      <c r="L31" s="13"/>
      <c r="M31" s="13"/>
      <c r="N31" s="13"/>
      <c r="O31" s="13" t="s">
        <v>129</v>
      </c>
      <c r="P31" s="13"/>
      <c r="Q31" s="13"/>
    </row>
    <row r="32" spans="1:17" s="14" customFormat="1" ht="19.5" customHeight="1" x14ac:dyDescent="0.15">
      <c r="A32" s="43"/>
      <c r="B32" s="40" t="s">
        <v>77</v>
      </c>
      <c r="C32" s="12" t="s">
        <v>6</v>
      </c>
      <c r="D32" s="3">
        <f>AVERAGE(I32:Q32)</f>
        <v>786.66666666666663</v>
      </c>
      <c r="E32" s="3">
        <v>786.66666666666663</v>
      </c>
      <c r="F32" s="4" t="str">
        <f>IF((D32-E32)&lt;0,"↓",IF((D32-E32)&gt;0,"↑",""))</f>
        <v/>
      </c>
      <c r="G32" s="5">
        <f>ABS(D32-E32)</f>
        <v>0</v>
      </c>
      <c r="H32" s="26">
        <f>ROUND(((D32-E32)/E32)*100,1)</f>
        <v>0</v>
      </c>
      <c r="I32" s="13">
        <v>850</v>
      </c>
      <c r="J32" s="13">
        <v>850</v>
      </c>
      <c r="K32" s="13">
        <v>900</v>
      </c>
      <c r="L32" s="13">
        <v>750</v>
      </c>
      <c r="M32" s="13">
        <v>730</v>
      </c>
      <c r="N32" s="13">
        <v>730</v>
      </c>
      <c r="O32" s="13">
        <v>810</v>
      </c>
      <c r="P32" s="13">
        <v>730</v>
      </c>
      <c r="Q32" s="13">
        <v>730</v>
      </c>
    </row>
    <row r="33" spans="1:17" s="14" customFormat="1" ht="19.5" customHeight="1" x14ac:dyDescent="0.15">
      <c r="A33" s="43"/>
      <c r="B33" s="41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/>
      <c r="N33" s="13"/>
      <c r="O33" s="13"/>
      <c r="P33" s="13"/>
      <c r="Q33" s="13"/>
    </row>
    <row r="34" spans="1:17" s="14" customFormat="1" ht="19.5" customHeight="1" x14ac:dyDescent="0.15">
      <c r="A34" s="43"/>
      <c r="B34" s="40" t="s">
        <v>78</v>
      </c>
      <c r="C34" s="12" t="s">
        <v>2</v>
      </c>
      <c r="D34" s="3">
        <f>AVERAGE(I34:Q34)</f>
        <v>2147.7777777777778</v>
      </c>
      <c r="E34" s="3">
        <v>2348</v>
      </c>
      <c r="F34" s="4" t="str">
        <f>IF((D34-E34)&lt;0,"↓",IF((D34-E34)&gt;0,"↑",""))</f>
        <v>↓</v>
      </c>
      <c r="G34" s="5">
        <f>ABS(D34-E34)</f>
        <v>200.22222222222217</v>
      </c>
      <c r="H34" s="26">
        <f>ROUND(((D34-E34)/E34)*100,1)</f>
        <v>-8.5</v>
      </c>
      <c r="I34" s="13">
        <v>2000</v>
      </c>
      <c r="J34" s="13">
        <v>2000</v>
      </c>
      <c r="K34" s="13">
        <v>2000</v>
      </c>
      <c r="L34" s="13">
        <v>2000</v>
      </c>
      <c r="M34" s="13">
        <v>2210</v>
      </c>
      <c r="N34" s="13">
        <v>1980</v>
      </c>
      <c r="O34" s="13">
        <v>2180</v>
      </c>
      <c r="P34" s="13">
        <v>2650</v>
      </c>
      <c r="Q34" s="13">
        <v>2310</v>
      </c>
    </row>
    <row r="35" spans="1:17" s="14" customFormat="1" ht="19.5" customHeight="1" x14ac:dyDescent="0.15">
      <c r="A35" s="43"/>
      <c r="B35" s="41"/>
      <c r="C35" s="12" t="s">
        <v>42</v>
      </c>
      <c r="D35" s="3"/>
      <c r="E35" s="3"/>
      <c r="F35" s="4"/>
      <c r="G35" s="5"/>
      <c r="H35" s="26"/>
      <c r="I35" s="13"/>
      <c r="J35" s="13"/>
      <c r="K35" s="13"/>
      <c r="L35" s="13"/>
      <c r="M35" s="13"/>
      <c r="N35" s="13"/>
      <c r="O35" s="13"/>
      <c r="P35" s="13"/>
      <c r="Q35" s="13"/>
    </row>
    <row r="36" spans="1:17" s="14" customFormat="1" ht="19.5" customHeight="1" x14ac:dyDescent="0.15">
      <c r="A36" s="43"/>
      <c r="B36" s="40" t="s">
        <v>39</v>
      </c>
      <c r="C36" s="12" t="s">
        <v>45</v>
      </c>
      <c r="D36" s="3">
        <f>AVERAGE(I36:Q36)</f>
        <v>33700</v>
      </c>
      <c r="E36" s="3">
        <v>33700</v>
      </c>
      <c r="F36" s="4" t="str">
        <f>IF((D36-E36)&lt;0,"↓",IF((D36-E36)&gt;0,"↑",""))</f>
        <v/>
      </c>
      <c r="G36" s="5">
        <f>ABS(D36-E36)</f>
        <v>0</v>
      </c>
      <c r="H36" s="26">
        <f>ROUND(((D36-E36)/E36)*100,1)</f>
        <v>0</v>
      </c>
      <c r="I36" s="13">
        <v>34000</v>
      </c>
      <c r="J36" s="13">
        <v>28000</v>
      </c>
      <c r="K36" s="13">
        <v>33000</v>
      </c>
      <c r="L36" s="13">
        <v>30000</v>
      </c>
      <c r="M36" s="13">
        <v>29500</v>
      </c>
      <c r="N36" s="13">
        <v>39800</v>
      </c>
      <c r="O36" s="13">
        <v>49600</v>
      </c>
      <c r="P36" s="13">
        <v>29900</v>
      </c>
      <c r="Q36" s="13">
        <v>29500</v>
      </c>
    </row>
    <row r="37" spans="1:17" s="14" customFormat="1" ht="18.75" customHeight="1" x14ac:dyDescent="0.15">
      <c r="A37" s="43"/>
      <c r="B37" s="41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 t="s">
        <v>104</v>
      </c>
      <c r="J37" s="13" t="s">
        <v>100</v>
      </c>
      <c r="K37" s="13" t="s">
        <v>104</v>
      </c>
      <c r="L37" s="13"/>
      <c r="M37" s="19"/>
      <c r="N37" s="24"/>
      <c r="O37" s="30" t="s">
        <v>130</v>
      </c>
      <c r="P37" s="15"/>
      <c r="Q37" s="19"/>
    </row>
    <row r="38" spans="1:17" s="14" customFormat="1" ht="19.5" customHeight="1" x14ac:dyDescent="0.15">
      <c r="A38" s="43"/>
      <c r="B38" s="40" t="s">
        <v>40</v>
      </c>
      <c r="C38" s="12" t="s">
        <v>46</v>
      </c>
      <c r="D38" s="3">
        <f>AVERAGE(I38:Q38)</f>
        <v>10787.777777777777</v>
      </c>
      <c r="E38" s="3">
        <v>10317</v>
      </c>
      <c r="F38" s="4" t="str">
        <f>IF((D38-E38)&lt;0,"↓",IF((D38-E38)&gt;0,"↑",""))</f>
        <v>↑</v>
      </c>
      <c r="G38" s="5">
        <f>ABS(D38-E38)</f>
        <v>470.77777777777737</v>
      </c>
      <c r="H38" s="26">
        <f>ROUND(((D38-E38)/E38)*100,1)</f>
        <v>4.5999999999999996</v>
      </c>
      <c r="I38" s="13">
        <v>10000</v>
      </c>
      <c r="J38" s="13">
        <v>10000</v>
      </c>
      <c r="K38" s="13">
        <v>9000</v>
      </c>
      <c r="L38" s="13">
        <v>9000</v>
      </c>
      <c r="M38" s="13">
        <v>11600</v>
      </c>
      <c r="N38" s="13">
        <v>11950</v>
      </c>
      <c r="O38" s="13">
        <v>13960</v>
      </c>
      <c r="P38" s="13">
        <v>9980</v>
      </c>
      <c r="Q38" s="13">
        <v>11600</v>
      </c>
    </row>
    <row r="39" spans="1:17" s="14" customFormat="1" ht="19.5" customHeight="1" x14ac:dyDescent="0.15">
      <c r="A39" s="44"/>
      <c r="B39" s="41"/>
      <c r="C39" s="12" t="s">
        <v>42</v>
      </c>
      <c r="D39" s="3"/>
      <c r="E39" s="3"/>
      <c r="F39" s="4"/>
      <c r="G39" s="5"/>
      <c r="H39" s="26"/>
      <c r="I39" s="15"/>
      <c r="J39" s="15"/>
      <c r="K39" s="15"/>
      <c r="L39" s="13"/>
      <c r="M39" s="15"/>
      <c r="N39" s="25"/>
      <c r="O39" s="15" t="s">
        <v>131</v>
      </c>
      <c r="P39" s="15"/>
      <c r="Q39" s="15"/>
    </row>
    <row r="40" spans="1:17" s="14" customFormat="1" ht="19.5" customHeight="1" x14ac:dyDescent="0.15">
      <c r="A40" s="42" t="s">
        <v>25</v>
      </c>
      <c r="B40" s="40" t="s">
        <v>79</v>
      </c>
      <c r="C40" s="12" t="s">
        <v>16</v>
      </c>
      <c r="D40" s="3">
        <f>AVERAGE(I40:Q40)</f>
        <v>4918.8888888888887</v>
      </c>
      <c r="E40" s="3">
        <v>4919</v>
      </c>
      <c r="F40" s="4" t="str">
        <f>IF((D40-E40)&lt;0,"↓",IF((D40-E40)&gt;0,"↑",""))</f>
        <v>↓</v>
      </c>
      <c r="G40" s="5">
        <f>ABS(D40-E40)</f>
        <v>0.11111111111131322</v>
      </c>
      <c r="H40" s="26">
        <f>ROUND(((D40-E40)/E40)*100,1)</f>
        <v>0</v>
      </c>
      <c r="I40" s="13">
        <v>5200</v>
      </c>
      <c r="J40" s="13">
        <v>5200</v>
      </c>
      <c r="K40" s="13">
        <v>5200</v>
      </c>
      <c r="L40" s="13">
        <v>4670</v>
      </c>
      <c r="M40" s="13">
        <v>4680</v>
      </c>
      <c r="N40" s="13">
        <v>4680</v>
      </c>
      <c r="O40" s="13">
        <v>5280</v>
      </c>
      <c r="P40" s="13">
        <v>4680</v>
      </c>
      <c r="Q40" s="13">
        <v>4680</v>
      </c>
    </row>
    <row r="41" spans="1:17" s="14" customFormat="1" ht="19.5" customHeight="1" x14ac:dyDescent="0.15">
      <c r="A41" s="43"/>
      <c r="B41" s="41"/>
      <c r="C41" s="12" t="s">
        <v>42</v>
      </c>
      <c r="D41" s="3"/>
      <c r="E41" s="3"/>
      <c r="F41" s="4"/>
      <c r="G41" s="5"/>
      <c r="H41" s="26"/>
      <c r="I41" s="13"/>
      <c r="J41" s="13"/>
      <c r="K41" s="13"/>
      <c r="L41" s="13"/>
      <c r="M41" s="13"/>
      <c r="N41" s="13"/>
      <c r="O41" s="13"/>
      <c r="P41" s="13"/>
      <c r="Q41" s="13"/>
    </row>
    <row r="42" spans="1:17" s="14" customFormat="1" ht="19.5" customHeight="1" x14ac:dyDescent="0.15">
      <c r="A42" s="43"/>
      <c r="B42" s="40" t="s">
        <v>80</v>
      </c>
      <c r="C42" s="12" t="s">
        <v>7</v>
      </c>
      <c r="D42" s="3">
        <f>AVERAGE(I42:Q42)</f>
        <v>1385.5555555555557</v>
      </c>
      <c r="E42" s="3">
        <v>1386</v>
      </c>
      <c r="F42" s="4" t="str">
        <f>IF((D42-E42)&lt;0,"↓",IF((D42-E42)&gt;0,"↑",""))</f>
        <v>↓</v>
      </c>
      <c r="G42" s="5">
        <f>ABS(D42-E42)</f>
        <v>0.44444444444434339</v>
      </c>
      <c r="H42" s="26">
        <f>ROUND(((D42-E42)/E42)*100,1)</f>
        <v>0</v>
      </c>
      <c r="I42" s="13">
        <v>1450</v>
      </c>
      <c r="J42" s="13">
        <v>1450</v>
      </c>
      <c r="K42" s="13">
        <v>1500</v>
      </c>
      <c r="L42" s="13">
        <v>1420</v>
      </c>
      <c r="M42" s="13">
        <v>1130</v>
      </c>
      <c r="N42" s="13">
        <v>1280</v>
      </c>
      <c r="O42" s="13">
        <v>1820</v>
      </c>
      <c r="P42" s="13">
        <v>1290</v>
      </c>
      <c r="Q42" s="13">
        <v>1130</v>
      </c>
    </row>
    <row r="43" spans="1:17" s="14" customFormat="1" ht="19.5" customHeight="1" x14ac:dyDescent="0.15">
      <c r="A43" s="43"/>
      <c r="B43" s="41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 t="s">
        <v>107</v>
      </c>
      <c r="P43" s="13"/>
      <c r="Q43" s="13"/>
    </row>
    <row r="44" spans="1:17" s="14" customFormat="1" ht="19.5" customHeight="1" x14ac:dyDescent="0.15">
      <c r="A44" s="43"/>
      <c r="B44" s="40" t="s">
        <v>81</v>
      </c>
      <c r="C44" s="12" t="s">
        <v>8</v>
      </c>
      <c r="D44" s="3">
        <f>AVERAGE(I44:Q44)</f>
        <v>3942.2222222222222</v>
      </c>
      <c r="E44" s="3">
        <v>3942</v>
      </c>
      <c r="F44" s="4" t="str">
        <f>IF((D44-E44)&lt;0,"↓",IF((D44-E44)&gt;0,"↑",""))</f>
        <v>↑</v>
      </c>
      <c r="G44" s="5">
        <f>ABS(D44-E44)</f>
        <v>0.22222222222217169</v>
      </c>
      <c r="H44" s="26">
        <f>ROUND(((D44-E44)/E44)*100,1)</f>
        <v>0</v>
      </c>
      <c r="I44" s="13">
        <v>3900</v>
      </c>
      <c r="J44" s="13">
        <v>3680</v>
      </c>
      <c r="K44" s="13">
        <v>4500</v>
      </c>
      <c r="L44" s="13">
        <v>4500</v>
      </c>
      <c r="M44" s="13">
        <v>3570</v>
      </c>
      <c r="N44" s="13">
        <v>3580</v>
      </c>
      <c r="O44" s="13">
        <v>4280</v>
      </c>
      <c r="P44" s="13">
        <v>3900</v>
      </c>
      <c r="Q44" s="13">
        <v>3570</v>
      </c>
    </row>
    <row r="45" spans="1:17" s="14" customFormat="1" ht="19.5" customHeight="1" x14ac:dyDescent="0.15">
      <c r="A45" s="43"/>
      <c r="B45" s="41"/>
      <c r="C45" s="12" t="s">
        <v>42</v>
      </c>
      <c r="D45" s="3"/>
      <c r="E45" s="3"/>
      <c r="F45" s="4"/>
      <c r="G45" s="5"/>
      <c r="H45" s="26"/>
      <c r="I45" s="13"/>
      <c r="J45" s="13"/>
      <c r="K45" s="13"/>
      <c r="L45" s="13"/>
      <c r="M45" s="13"/>
      <c r="N45" s="13"/>
      <c r="O45" s="13"/>
      <c r="P45" s="13"/>
      <c r="Q45" s="13"/>
    </row>
    <row r="46" spans="1:17" s="14" customFormat="1" ht="19.5" customHeight="1" x14ac:dyDescent="0.15">
      <c r="A46" s="43"/>
      <c r="B46" s="40" t="s">
        <v>65</v>
      </c>
      <c r="C46" s="12" t="s">
        <v>9</v>
      </c>
      <c r="D46" s="3">
        <f>AVERAGE(I46:Q46)</f>
        <v>966.66666666666663</v>
      </c>
      <c r="E46" s="3">
        <v>967</v>
      </c>
      <c r="F46" s="4" t="str">
        <f>IF((D46-E46)&lt;0,"↓",IF((D46-E46)&gt;0,"↑",""))</f>
        <v>↓</v>
      </c>
      <c r="G46" s="5">
        <f>ABS(D46-E46)</f>
        <v>0.33333333333337123</v>
      </c>
      <c r="H46" s="26">
        <f>ROUND(((D46-E46)/E46)*100,1)</f>
        <v>0</v>
      </c>
      <c r="I46" s="13">
        <v>1000</v>
      </c>
      <c r="J46" s="13">
        <v>930</v>
      </c>
      <c r="K46" s="13">
        <v>1000</v>
      </c>
      <c r="L46" s="13">
        <v>1000</v>
      </c>
      <c r="M46" s="13">
        <v>950</v>
      </c>
      <c r="N46" s="13">
        <v>940</v>
      </c>
      <c r="O46" s="13">
        <v>980</v>
      </c>
      <c r="P46" s="13">
        <v>950</v>
      </c>
      <c r="Q46" s="13">
        <v>950</v>
      </c>
    </row>
    <row r="47" spans="1:17" s="14" customFormat="1" ht="19.5" customHeight="1" x14ac:dyDescent="0.15">
      <c r="A47" s="43"/>
      <c r="B47" s="41"/>
      <c r="C47" s="12" t="s">
        <v>42</v>
      </c>
      <c r="D47" s="3"/>
      <c r="E47" s="3"/>
      <c r="F47" s="4"/>
      <c r="G47" s="5"/>
      <c r="H47" s="26"/>
      <c r="I47" s="13"/>
      <c r="J47" s="13"/>
      <c r="K47" s="13"/>
      <c r="L47" s="13"/>
      <c r="M47" s="13"/>
      <c r="N47" s="13"/>
      <c r="O47" s="13"/>
      <c r="P47" s="13"/>
      <c r="Q47" s="13"/>
    </row>
    <row r="48" spans="1:17" s="14" customFormat="1" ht="18.75" customHeight="1" x14ac:dyDescent="0.15">
      <c r="A48" s="43"/>
      <c r="B48" s="40" t="s">
        <v>82</v>
      </c>
      <c r="C48" s="12" t="s">
        <v>10</v>
      </c>
      <c r="D48" s="3">
        <f>AVERAGE(I48:Q48)</f>
        <v>705.55555555555554</v>
      </c>
      <c r="E48" s="3">
        <v>706</v>
      </c>
      <c r="F48" s="4" t="str">
        <f>IF((D48-E48)&lt;0,"↓",IF((D48-E48)&gt;0,"↑",""))</f>
        <v>↓</v>
      </c>
      <c r="G48" s="5">
        <f>ABS(D48-E48)</f>
        <v>0.44444444444445708</v>
      </c>
      <c r="H48" s="26">
        <f>ROUND(((D48-E48)/E48)*100,1)</f>
        <v>-0.1</v>
      </c>
      <c r="I48" s="13">
        <v>670</v>
      </c>
      <c r="J48" s="13">
        <v>850</v>
      </c>
      <c r="K48" s="13">
        <v>740</v>
      </c>
      <c r="L48" s="13">
        <v>680</v>
      </c>
      <c r="M48" s="13">
        <v>680</v>
      </c>
      <c r="N48" s="13">
        <v>680</v>
      </c>
      <c r="O48" s="13">
        <v>690</v>
      </c>
      <c r="P48" s="13">
        <v>680</v>
      </c>
      <c r="Q48" s="13">
        <v>680</v>
      </c>
    </row>
    <row r="49" spans="1:17" s="14" customFormat="1" ht="18.75" customHeight="1" x14ac:dyDescent="0.15">
      <c r="A49" s="43"/>
      <c r="B49" s="41"/>
      <c r="C49" s="12" t="s">
        <v>42</v>
      </c>
      <c r="D49" s="3"/>
      <c r="E49" s="3"/>
      <c r="F49" s="4"/>
      <c r="G49" s="5"/>
      <c r="H49" s="26"/>
      <c r="I49" s="13"/>
      <c r="J49" s="13"/>
      <c r="K49" s="13"/>
      <c r="L49" s="13"/>
      <c r="M49" s="13"/>
      <c r="N49" s="13"/>
      <c r="O49" s="13"/>
      <c r="P49" s="13"/>
      <c r="Q49" s="13"/>
    </row>
    <row r="50" spans="1:17" s="14" customFormat="1" ht="19.5" customHeight="1" x14ac:dyDescent="0.15">
      <c r="A50" s="43"/>
      <c r="B50" s="40" t="s">
        <v>26</v>
      </c>
      <c r="C50" s="12" t="s">
        <v>11</v>
      </c>
      <c r="D50" s="3">
        <f>AVERAGE(I50:Q50)</f>
        <v>2083.3333333333335</v>
      </c>
      <c r="E50" s="3">
        <v>2028</v>
      </c>
      <c r="F50" s="4" t="str">
        <f>IF((D50-E50)&lt;0,"↓",IF((D50-E50)&gt;0,"↑",""))</f>
        <v>↑</v>
      </c>
      <c r="G50" s="5">
        <f>ABS(D50-E50)</f>
        <v>55.333333333333485</v>
      </c>
      <c r="H50" s="26">
        <f>ROUND(((D50-E50)/E50)*100,1)</f>
        <v>2.7</v>
      </c>
      <c r="I50" s="13">
        <v>2200</v>
      </c>
      <c r="J50" s="13">
        <v>2180</v>
      </c>
      <c r="K50" s="13">
        <v>1980</v>
      </c>
      <c r="L50" s="13">
        <v>1980</v>
      </c>
      <c r="M50" s="13">
        <v>1980</v>
      </c>
      <c r="N50" s="13">
        <v>1980</v>
      </c>
      <c r="O50" s="13">
        <v>2480</v>
      </c>
      <c r="P50" s="13">
        <v>1990</v>
      </c>
      <c r="Q50" s="13">
        <v>1980</v>
      </c>
    </row>
    <row r="51" spans="1:17" s="14" customFormat="1" ht="19.5" customHeight="1" x14ac:dyDescent="0.15">
      <c r="A51" s="43"/>
      <c r="B51" s="41"/>
      <c r="C51" s="12" t="s">
        <v>42</v>
      </c>
      <c r="D51" s="3"/>
      <c r="E51" s="3"/>
      <c r="F51" s="4"/>
      <c r="G51" s="5"/>
      <c r="H51" s="26"/>
      <c r="I51" s="13" t="s">
        <v>137</v>
      </c>
      <c r="J51" s="13" t="s">
        <v>101</v>
      </c>
      <c r="K51" s="13" t="s">
        <v>111</v>
      </c>
      <c r="L51" s="13"/>
      <c r="M51" s="13"/>
      <c r="N51" s="13"/>
      <c r="O51" s="13" t="s">
        <v>132</v>
      </c>
      <c r="P51" s="13"/>
      <c r="Q51" s="13"/>
    </row>
    <row r="52" spans="1:17" s="14" customFormat="1" ht="19.5" customHeight="1" x14ac:dyDescent="0.15">
      <c r="A52" s="43"/>
      <c r="B52" s="40" t="s">
        <v>83</v>
      </c>
      <c r="C52" s="12" t="s">
        <v>27</v>
      </c>
      <c r="D52" s="3">
        <f>AVERAGE(I52:Q52)</f>
        <v>24900</v>
      </c>
      <c r="E52" s="3">
        <v>25543</v>
      </c>
      <c r="F52" s="4" t="str">
        <f>IF((D52-E52)&lt;0,"↓",IF((D52-E52)&gt;0,"↑",""))</f>
        <v>↓</v>
      </c>
      <c r="G52" s="5">
        <f>ABS(D52-E52)</f>
        <v>643</v>
      </c>
      <c r="H52" s="26">
        <f>ROUND(((D52-E52)/E52)*100,1)</f>
        <v>-2.5</v>
      </c>
      <c r="I52" s="13">
        <v>27200</v>
      </c>
      <c r="K52" s="13">
        <v>28300</v>
      </c>
      <c r="L52" s="13">
        <v>28300</v>
      </c>
      <c r="M52" s="13">
        <v>22900</v>
      </c>
      <c r="N52" s="13">
        <v>22200</v>
      </c>
      <c r="O52" s="13"/>
      <c r="P52" s="13">
        <v>22500</v>
      </c>
      <c r="Q52" s="13">
        <v>22900</v>
      </c>
    </row>
    <row r="53" spans="1:17" s="14" customFormat="1" ht="19.5" customHeight="1" x14ac:dyDescent="0.15">
      <c r="A53" s="43"/>
      <c r="B53" s="41"/>
      <c r="C53" s="12" t="s">
        <v>42</v>
      </c>
      <c r="D53" s="3"/>
      <c r="E53" s="3"/>
      <c r="F53" s="4"/>
      <c r="G53" s="5"/>
      <c r="H53" s="26"/>
      <c r="I53" s="13"/>
      <c r="J53" s="13" t="s">
        <v>92</v>
      </c>
      <c r="K53" s="13"/>
      <c r="L53" s="13"/>
      <c r="M53" s="13"/>
      <c r="N53" s="13"/>
      <c r="O53" s="13" t="s">
        <v>108</v>
      </c>
      <c r="P53" s="13"/>
      <c r="Q53" s="13"/>
    </row>
    <row r="54" spans="1:17" s="14" customFormat="1" ht="19.5" customHeight="1" x14ac:dyDescent="0.15">
      <c r="A54" s="43"/>
      <c r="B54" s="40" t="s">
        <v>84</v>
      </c>
      <c r="C54" s="12" t="s">
        <v>12</v>
      </c>
      <c r="D54" s="3">
        <f>AVERAGE(I54:Q54)</f>
        <v>1381.1111111111111</v>
      </c>
      <c r="E54" s="3">
        <v>1304</v>
      </c>
      <c r="F54" s="4" t="str">
        <f>IF((D54-E54)&lt;0,"↓",IF((D54-E54)&gt;0,"↑",""))</f>
        <v>↑</v>
      </c>
      <c r="G54" s="5">
        <f>ABS(D54-E54)</f>
        <v>77.111111111111086</v>
      </c>
      <c r="H54" s="26">
        <f>ROUND(((D54-E54)/E54)*100,1)</f>
        <v>5.9</v>
      </c>
      <c r="I54" s="13">
        <v>2000</v>
      </c>
      <c r="J54" s="13">
        <v>2000</v>
      </c>
      <c r="K54" s="13">
        <v>1500</v>
      </c>
      <c r="L54" s="13">
        <v>1000</v>
      </c>
      <c r="M54" s="13">
        <v>1280</v>
      </c>
      <c r="N54" s="13">
        <v>1300</v>
      </c>
      <c r="O54" s="13">
        <v>880</v>
      </c>
      <c r="P54" s="13">
        <v>1190</v>
      </c>
      <c r="Q54" s="13">
        <v>1280</v>
      </c>
    </row>
    <row r="55" spans="1:17" s="14" customFormat="1" ht="19.5" customHeight="1" x14ac:dyDescent="0.15">
      <c r="A55" s="43"/>
      <c r="B55" s="41"/>
      <c r="C55" s="12" t="s">
        <v>42</v>
      </c>
      <c r="D55" s="3"/>
      <c r="E55" s="3"/>
      <c r="F55" s="4"/>
      <c r="G55" s="5"/>
      <c r="H55" s="26"/>
      <c r="I55" s="13" t="s">
        <v>138</v>
      </c>
      <c r="J55" s="13"/>
      <c r="K55" s="13" t="s">
        <v>141</v>
      </c>
      <c r="L55" s="13"/>
      <c r="M55" s="13"/>
      <c r="N55" s="13"/>
      <c r="O55" s="13"/>
      <c r="P55" s="13"/>
      <c r="Q55" s="13"/>
    </row>
    <row r="56" spans="1:17" s="14" customFormat="1" ht="19.5" customHeight="1" x14ac:dyDescent="0.15">
      <c r="A56" s="43"/>
      <c r="B56" s="40" t="s">
        <v>85</v>
      </c>
      <c r="C56" s="12" t="s">
        <v>47</v>
      </c>
      <c r="D56" s="3">
        <f>AVERAGE(I56:Q56)</f>
        <v>12317.222222222223</v>
      </c>
      <c r="E56" s="3">
        <v>12440</v>
      </c>
      <c r="F56" s="4" t="str">
        <f>IF((D56-E56)&lt;0,"↓",IF((D56-E56)&gt;0,"↑",""))</f>
        <v>↓</v>
      </c>
      <c r="G56" s="5">
        <f>ABS(D56-E56)</f>
        <v>122.77777777777737</v>
      </c>
      <c r="H56" s="26">
        <f>ROUND(((D56-E56)/E56)*100,1)</f>
        <v>-1</v>
      </c>
      <c r="I56" s="13">
        <v>9500</v>
      </c>
      <c r="J56" s="13">
        <v>14800</v>
      </c>
      <c r="K56" s="13">
        <v>14800</v>
      </c>
      <c r="L56" s="13">
        <v>13500</v>
      </c>
      <c r="M56" s="13">
        <v>12780</v>
      </c>
      <c r="N56" s="13">
        <v>12780</v>
      </c>
      <c r="O56" s="13">
        <v>7125</v>
      </c>
      <c r="P56" s="13">
        <v>12790</v>
      </c>
      <c r="Q56" s="13">
        <v>12780</v>
      </c>
    </row>
    <row r="57" spans="1:17" s="14" customFormat="1" ht="19.5" customHeight="1" x14ac:dyDescent="0.15">
      <c r="A57" s="43"/>
      <c r="B57" s="41"/>
      <c r="C57" s="12" t="s">
        <v>42</v>
      </c>
      <c r="D57" s="3"/>
      <c r="E57" s="3"/>
      <c r="F57" s="4"/>
      <c r="G57" s="5"/>
      <c r="H57" s="26"/>
      <c r="I57" s="13"/>
      <c r="J57" s="13" t="s">
        <v>142</v>
      </c>
      <c r="K57" s="13"/>
      <c r="L57" s="13"/>
      <c r="M57" s="13"/>
      <c r="N57" s="13"/>
      <c r="O57" s="13" t="s">
        <v>133</v>
      </c>
      <c r="Q57" s="13"/>
    </row>
    <row r="58" spans="1:17" s="14" customFormat="1" ht="19.5" customHeight="1" x14ac:dyDescent="0.15">
      <c r="A58" s="43"/>
      <c r="B58" s="40" t="s">
        <v>86</v>
      </c>
      <c r="C58" s="12" t="s">
        <v>13</v>
      </c>
      <c r="D58" s="3">
        <f>AVERAGE(I58:Q58)</f>
        <v>1223.3333333333333</v>
      </c>
      <c r="E58" s="3">
        <v>1223</v>
      </c>
      <c r="F58" s="4" t="str">
        <f>IF((D58-E58)&lt;0,"↓",IF((D58-E58)&gt;0,"↑",""))</f>
        <v>↑</v>
      </c>
      <c r="G58" s="5">
        <f>ABS(D58-E58)</f>
        <v>0.33333333333325754</v>
      </c>
      <c r="H58" s="26">
        <f>ROUND(((D58-E58)/E58)*100,1)</f>
        <v>0</v>
      </c>
      <c r="I58" s="13">
        <v>1300</v>
      </c>
      <c r="J58" s="13">
        <v>1200</v>
      </c>
      <c r="K58" s="13">
        <v>1260</v>
      </c>
      <c r="L58" s="13">
        <v>1230</v>
      </c>
      <c r="M58" s="13">
        <v>1190</v>
      </c>
      <c r="N58" s="13">
        <v>1190</v>
      </c>
      <c r="O58" s="13">
        <v>1260</v>
      </c>
      <c r="P58" s="13">
        <v>1190</v>
      </c>
      <c r="Q58" s="13">
        <v>1190</v>
      </c>
    </row>
    <row r="59" spans="1:17" s="14" customFormat="1" ht="19.5" customHeight="1" x14ac:dyDescent="0.15">
      <c r="A59" s="44"/>
      <c r="B59" s="41"/>
      <c r="C59" s="12" t="s">
        <v>42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37" t="s">
        <v>37</v>
      </c>
      <c r="B60" s="40" t="s">
        <v>87</v>
      </c>
      <c r="C60" s="12" t="s">
        <v>33</v>
      </c>
      <c r="D60" s="3">
        <f>AVERAGE(I60:Q60)</f>
        <v>7867.7777777777774</v>
      </c>
      <c r="E60" s="3">
        <v>7812</v>
      </c>
      <c r="F60" s="4" t="str">
        <f>IF((D60-E60)&lt;0,"↓",IF((D60-E60)&gt;0,"↑",""))</f>
        <v>↑</v>
      </c>
      <c r="G60" s="5">
        <f>ABS(D60-E60)</f>
        <v>55.777777777777374</v>
      </c>
      <c r="H60" s="26">
        <f>ROUND(((D60-E60)/E60)*100,1)</f>
        <v>0.7</v>
      </c>
      <c r="I60" s="13">
        <v>7400</v>
      </c>
      <c r="J60" s="13">
        <v>7390</v>
      </c>
      <c r="K60" s="13">
        <v>8900</v>
      </c>
      <c r="L60" s="13">
        <v>8900</v>
      </c>
      <c r="M60" s="13">
        <v>7430</v>
      </c>
      <c r="N60" s="13">
        <v>7350</v>
      </c>
      <c r="O60" s="13">
        <v>8580</v>
      </c>
      <c r="P60" s="13">
        <v>7430</v>
      </c>
      <c r="Q60" s="13">
        <v>7430</v>
      </c>
    </row>
    <row r="61" spans="1:17" s="14" customFormat="1" ht="19.5" customHeight="1" x14ac:dyDescent="0.15">
      <c r="A61" s="38"/>
      <c r="B61" s="41"/>
      <c r="C61" s="12" t="s">
        <v>42</v>
      </c>
      <c r="D61" s="3"/>
      <c r="E61" s="3"/>
      <c r="F61" s="4"/>
      <c r="G61" s="5"/>
      <c r="H61" s="26"/>
      <c r="I61" s="13" t="s">
        <v>57</v>
      </c>
      <c r="J61" s="13" t="s">
        <v>143</v>
      </c>
      <c r="K61" s="13" t="s">
        <v>112</v>
      </c>
      <c r="L61" s="13"/>
      <c r="M61" s="13"/>
      <c r="N61" s="13"/>
      <c r="O61" s="13" t="s">
        <v>134</v>
      </c>
      <c r="Q61" s="13"/>
    </row>
    <row r="62" spans="1:17" s="14" customFormat="1" ht="19.5" customHeight="1" x14ac:dyDescent="0.15">
      <c r="A62" s="38"/>
      <c r="B62" s="40" t="s">
        <v>88</v>
      </c>
      <c r="C62" s="12" t="s">
        <v>14</v>
      </c>
      <c r="D62" s="3">
        <f>AVERAGE(I62:Q62)</f>
        <v>6390</v>
      </c>
      <c r="E62" s="3">
        <v>6390</v>
      </c>
      <c r="F62" s="4" t="str">
        <f>IF((D62-E62)&lt;0,"↓",IF((D62-E62)&gt;0,"↑",""))</f>
        <v/>
      </c>
      <c r="G62" s="5">
        <f>ABS(D62-E62)</f>
        <v>0</v>
      </c>
      <c r="H62" s="26">
        <f>ROUND(((D62-E62)/E62)*100,1)</f>
        <v>0</v>
      </c>
      <c r="I62" s="13">
        <v>7880</v>
      </c>
      <c r="J62" s="13">
        <v>5880</v>
      </c>
      <c r="K62" s="13">
        <v>5900</v>
      </c>
      <c r="L62" s="13">
        <v>7900</v>
      </c>
      <c r="M62" s="13">
        <v>5800</v>
      </c>
      <c r="N62" s="13">
        <v>5950</v>
      </c>
      <c r="O62" s="13">
        <v>6500</v>
      </c>
      <c r="P62" s="13">
        <v>5900</v>
      </c>
      <c r="Q62" s="13">
        <v>5800</v>
      </c>
    </row>
    <row r="63" spans="1:17" s="14" customFormat="1" ht="19.5" customHeight="1" x14ac:dyDescent="0.15">
      <c r="A63" s="38"/>
      <c r="B63" s="41"/>
      <c r="C63" s="12" t="s">
        <v>42</v>
      </c>
      <c r="D63" s="3"/>
      <c r="E63" s="3"/>
      <c r="F63" s="4"/>
      <c r="G63" s="5"/>
      <c r="H63" s="26"/>
      <c r="I63" s="13" t="s">
        <v>139</v>
      </c>
      <c r="J63" s="13" t="s">
        <v>66</v>
      </c>
      <c r="K63" s="13"/>
      <c r="L63" s="13"/>
      <c r="M63" s="13"/>
      <c r="N63" s="13"/>
      <c r="O63" s="13"/>
      <c r="P63" s="13"/>
      <c r="Q63" s="13"/>
    </row>
    <row r="64" spans="1:17" s="14" customFormat="1" ht="19.5" customHeight="1" x14ac:dyDescent="0.15">
      <c r="A64" s="38"/>
      <c r="B64" s="40" t="s">
        <v>89</v>
      </c>
      <c r="C64" s="12" t="s">
        <v>15</v>
      </c>
      <c r="D64" s="3">
        <f>AVERAGE(I64:Q64)</f>
        <v>15422.222222222223</v>
      </c>
      <c r="E64" s="3">
        <v>14978</v>
      </c>
      <c r="F64" s="4" t="str">
        <f>IF((D64-E64)&lt;0,"↓",IF((D64-E64)&gt;0,"↑",""))</f>
        <v>↑</v>
      </c>
      <c r="G64" s="5">
        <f>ABS(D64-E64)</f>
        <v>444.22222222222263</v>
      </c>
      <c r="H64" s="26">
        <f>ROUND(((D64-E64)/E64)*100,1)</f>
        <v>3</v>
      </c>
      <c r="I64" s="13">
        <v>14800</v>
      </c>
      <c r="J64" s="13">
        <v>14900</v>
      </c>
      <c r="K64" s="13">
        <v>12800</v>
      </c>
      <c r="L64" s="13">
        <v>14800</v>
      </c>
      <c r="M64" s="13">
        <v>13900</v>
      </c>
      <c r="N64" s="13">
        <v>13800</v>
      </c>
      <c r="O64" s="13">
        <v>26000</v>
      </c>
      <c r="P64" s="13">
        <v>13900</v>
      </c>
      <c r="Q64" s="13">
        <v>13900</v>
      </c>
    </row>
    <row r="65" spans="1:17" s="14" customFormat="1" ht="24" customHeight="1" x14ac:dyDescent="0.15">
      <c r="A65" s="39"/>
      <c r="B65" s="41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 t="s">
        <v>105</v>
      </c>
      <c r="J65" s="13" t="s">
        <v>144</v>
      </c>
      <c r="K65" s="13" t="s">
        <v>113</v>
      </c>
      <c r="L65" s="13"/>
      <c r="M65" s="13"/>
      <c r="N65" s="13"/>
      <c r="O65" s="13" t="s">
        <v>135</v>
      </c>
      <c r="P65" s="13"/>
      <c r="Q65" s="13"/>
    </row>
    <row r="66" spans="1:17" s="14" customFormat="1" ht="19.5" customHeight="1" x14ac:dyDescent="0.15">
      <c r="A66" s="34" t="s">
        <v>28</v>
      </c>
      <c r="B66" s="40" t="s">
        <v>29</v>
      </c>
      <c r="C66" s="12" t="s">
        <v>17</v>
      </c>
      <c r="D66" s="3">
        <f>AVERAGE(I66:Q66)</f>
        <v>1589.8888888888889</v>
      </c>
      <c r="E66" s="3">
        <v>1589</v>
      </c>
      <c r="F66" s="4" t="str">
        <f t="shared" si="0"/>
        <v>↑</v>
      </c>
      <c r="G66" s="5">
        <f>ABS(D66-E66)</f>
        <v>0.88888888888891415</v>
      </c>
      <c r="H66" s="26">
        <f>ROUND(((D66-E66)/E66)*100,1)</f>
        <v>0.1</v>
      </c>
      <c r="I66" s="13">
        <v>1619</v>
      </c>
      <c r="J66" s="13">
        <v>1587</v>
      </c>
      <c r="K66" s="13">
        <v>1569</v>
      </c>
      <c r="L66" s="13">
        <v>1598</v>
      </c>
      <c r="M66" s="13">
        <v>1575</v>
      </c>
      <c r="N66" s="13">
        <v>1575</v>
      </c>
      <c r="O66" s="13">
        <v>1589</v>
      </c>
      <c r="P66" s="13">
        <v>1598</v>
      </c>
      <c r="Q66" s="13">
        <v>1599</v>
      </c>
    </row>
    <row r="67" spans="1:17" s="14" customFormat="1" ht="19.5" customHeight="1" x14ac:dyDescent="0.15">
      <c r="A67" s="35"/>
      <c r="B67" s="41"/>
      <c r="C67" s="12" t="s">
        <v>42</v>
      </c>
      <c r="D67" s="3"/>
      <c r="E67" s="3"/>
      <c r="F67" s="4" t="str">
        <f t="shared" si="0"/>
        <v/>
      </c>
      <c r="G67" s="5"/>
      <c r="H67" s="26"/>
      <c r="I67" s="13" t="s">
        <v>140</v>
      </c>
      <c r="J67" s="13" t="s">
        <v>140</v>
      </c>
      <c r="K67" s="13" t="s">
        <v>136</v>
      </c>
      <c r="L67" s="13"/>
      <c r="M67" s="13"/>
      <c r="N67" s="13"/>
      <c r="O67" s="13" t="s">
        <v>136</v>
      </c>
      <c r="P67" s="13"/>
      <c r="Q67" s="13"/>
    </row>
    <row r="68" spans="1:17" s="14" customFormat="1" ht="19.5" customHeight="1" x14ac:dyDescent="0.15">
      <c r="A68" s="35"/>
      <c r="B68" s="40" t="s">
        <v>90</v>
      </c>
      <c r="C68" s="12" t="s">
        <v>17</v>
      </c>
      <c r="D68" s="3">
        <f>AVERAGE(I68:Q68)</f>
        <v>973.33333333333337</v>
      </c>
      <c r="E68" s="3">
        <v>976</v>
      </c>
      <c r="F68" s="4" t="str">
        <f t="shared" si="0"/>
        <v>↓</v>
      </c>
      <c r="G68" s="5">
        <f>ABS(D68-E68)</f>
        <v>2.6666666666666288</v>
      </c>
      <c r="H68" s="26">
        <f>ROUND(((D68-E68)/E68)*100,1)</f>
        <v>-0.3</v>
      </c>
      <c r="I68" s="13"/>
      <c r="J68" s="13"/>
      <c r="K68" s="13">
        <v>880</v>
      </c>
      <c r="L68" s="13">
        <v>1010</v>
      </c>
      <c r="M68" s="13">
        <v>950</v>
      </c>
      <c r="N68" s="13">
        <v>950</v>
      </c>
      <c r="O68" s="13"/>
      <c r="P68" s="13">
        <v>1010</v>
      </c>
      <c r="Q68" s="13">
        <v>1040</v>
      </c>
    </row>
    <row r="69" spans="1:17" s="14" customFormat="1" ht="19.5" customHeight="1" x14ac:dyDescent="0.15">
      <c r="A69" s="35"/>
      <c r="B69" s="41"/>
      <c r="C69" s="12" t="s">
        <v>42</v>
      </c>
      <c r="D69" s="3"/>
      <c r="E69" s="3"/>
      <c r="F69" s="4" t="str">
        <f t="shared" si="0"/>
        <v/>
      </c>
      <c r="G69" s="5"/>
      <c r="H69" s="26"/>
      <c r="I69" s="13"/>
      <c r="J69" s="13"/>
      <c r="K69" s="13"/>
      <c r="L69" s="13"/>
      <c r="M69" s="13"/>
      <c r="N69" s="13"/>
      <c r="O69" s="13"/>
      <c r="P69" s="13"/>
      <c r="Q69" s="13"/>
    </row>
    <row r="70" spans="1:17" s="14" customFormat="1" ht="19.5" customHeight="1" x14ac:dyDescent="0.15">
      <c r="A70" s="35"/>
      <c r="B70" s="40" t="s">
        <v>91</v>
      </c>
      <c r="C70" s="12" t="s">
        <v>17</v>
      </c>
      <c r="D70" s="3">
        <f>AVERAGE(I70:Q70)</f>
        <v>1393.4444444444443</v>
      </c>
      <c r="E70" s="3">
        <v>1393</v>
      </c>
      <c r="F70" s="4" t="str">
        <f t="shared" si="0"/>
        <v>↑</v>
      </c>
      <c r="G70" s="5">
        <f>ABS(D70-E70)</f>
        <v>0.44444444444434339</v>
      </c>
      <c r="H70" s="26">
        <f>ROUND(((D70-E70)/E70)*100,1)</f>
        <v>0</v>
      </c>
      <c r="I70" s="13">
        <v>1419</v>
      </c>
      <c r="J70" s="13">
        <v>1419</v>
      </c>
      <c r="K70" s="13">
        <v>1369</v>
      </c>
      <c r="L70" s="13">
        <v>1398</v>
      </c>
      <c r="M70" s="13">
        <v>1375</v>
      </c>
      <c r="N70" s="13">
        <v>1375</v>
      </c>
      <c r="O70" s="13">
        <v>1389</v>
      </c>
      <c r="P70" s="13">
        <v>1398</v>
      </c>
      <c r="Q70" s="13">
        <v>1399</v>
      </c>
    </row>
    <row r="71" spans="1:17" s="14" customFormat="1" ht="19.5" customHeight="1" x14ac:dyDescent="0.15">
      <c r="A71" s="35"/>
      <c r="B71" s="41"/>
      <c r="C71" s="12" t="s">
        <v>42</v>
      </c>
      <c r="D71" s="3"/>
      <c r="E71" s="3"/>
      <c r="F71" s="4" t="str">
        <f t="shared" si="0"/>
        <v/>
      </c>
      <c r="G71" s="5"/>
      <c r="H71" s="26"/>
      <c r="I71" s="13" t="s">
        <v>140</v>
      </c>
      <c r="J71" s="13" t="s">
        <v>140</v>
      </c>
      <c r="K71" s="13" t="s">
        <v>136</v>
      </c>
      <c r="L71" s="13"/>
      <c r="M71" s="13"/>
      <c r="N71" s="13"/>
      <c r="O71" s="13" t="s">
        <v>136</v>
      </c>
      <c r="P71" s="13"/>
      <c r="Q71" s="13"/>
    </row>
    <row r="72" spans="1:17" s="14" customFormat="1" ht="19.5" customHeight="1" x14ac:dyDescent="0.15">
      <c r="A72" s="35"/>
      <c r="B72" s="40" t="s">
        <v>30</v>
      </c>
      <c r="C72" s="12" t="s">
        <v>48</v>
      </c>
      <c r="D72" s="3">
        <f>AVERAGE(I72:Q72)</f>
        <v>32166.666666666668</v>
      </c>
      <c r="E72" s="3">
        <v>33143</v>
      </c>
      <c r="F72" s="4" t="str">
        <f t="shared" si="0"/>
        <v>↓</v>
      </c>
      <c r="G72" s="5">
        <f>ABS(D72-E72)</f>
        <v>976.33333333333212</v>
      </c>
      <c r="H72" s="26"/>
      <c r="I72" s="13">
        <v>0</v>
      </c>
      <c r="J72" s="13"/>
      <c r="K72" s="13"/>
      <c r="L72" s="13">
        <v>39000</v>
      </c>
      <c r="M72" s="13">
        <v>38000</v>
      </c>
      <c r="N72" s="13">
        <v>38000</v>
      </c>
      <c r="O72" s="13"/>
      <c r="P72" s="13">
        <v>39000</v>
      </c>
      <c r="Q72" s="13">
        <v>39000</v>
      </c>
    </row>
    <row r="73" spans="1:17" s="14" customFormat="1" ht="19.5" customHeight="1" x14ac:dyDescent="0.15">
      <c r="A73" s="36"/>
      <c r="B73" s="41"/>
      <c r="C73" s="12" t="s">
        <v>42</v>
      </c>
      <c r="D73" s="3"/>
      <c r="E73" s="3"/>
      <c r="F73" s="4"/>
      <c r="G73" s="5"/>
      <c r="H73" s="26"/>
      <c r="I73" s="13"/>
      <c r="J73" s="13"/>
      <c r="K73" s="13"/>
      <c r="L73" s="13"/>
      <c r="M73" s="13"/>
      <c r="N73" s="13"/>
      <c r="O73" s="13"/>
      <c r="P73" s="13"/>
      <c r="Q73" s="13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2018-08-07T10:51:44Z</dcterms:modified>
</cp:coreProperties>
</file>