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수급자 현황 " sheetId="4" r:id="rId1"/>
    <sheet name="동별수급자현황" sheetId="5" r:id="rId2"/>
    <sheet name="동별수급자현황 (2)" sheetId="6" r:id="rId3"/>
    <sheet name="동별수급자현황 (3)" sheetId="7" r:id="rId4"/>
  </sheets>
  <definedNames>
    <definedName name="_xlnm.Print_Area" localSheetId="1">동별수급자현황!#REF!</definedName>
    <definedName name="_xlnm.Print_Area" localSheetId="2">'동별수급자현황 (2)'!#REF!</definedName>
    <definedName name="_xlnm.Print_Area" localSheetId="3">'동별수급자현황 (3)'!#REF!</definedName>
    <definedName name="_xlnm.Print_Area" localSheetId="0">'수급자 현황 '!$A$1:$H$9</definedName>
  </definedNames>
  <calcPr calcId="125725"/>
</workbook>
</file>

<file path=xl/calcChain.xml><?xml version="1.0" encoding="utf-8"?>
<calcChain xmlns="http://schemas.openxmlformats.org/spreadsheetml/2006/main">
  <c r="B8" i="7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C7"/>
  <c r="B7"/>
  <c r="C6" i="6"/>
  <c r="D6"/>
  <c r="E6"/>
  <c r="F6"/>
  <c r="G6"/>
  <c r="B6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C7"/>
  <c r="B7"/>
  <c r="B8" i="5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G6" i="7"/>
  <c r="F6"/>
  <c r="E6"/>
  <c r="D6"/>
  <c r="C6"/>
  <c r="B6"/>
  <c r="D6" i="5"/>
  <c r="E6"/>
  <c r="F6"/>
  <c r="G6"/>
  <c r="C7"/>
  <c r="B7"/>
  <c r="B14" i="4"/>
  <c r="C14"/>
  <c r="B15"/>
  <c r="C15"/>
  <c r="B16"/>
  <c r="C16"/>
  <c r="B17"/>
  <c r="C17"/>
  <c r="B18"/>
  <c r="C18"/>
  <c r="B9"/>
  <c r="C9"/>
  <c r="B10"/>
  <c r="C10"/>
  <c r="B11"/>
  <c r="C11"/>
  <c r="B12"/>
  <c r="C12"/>
  <c r="B13"/>
  <c r="C13"/>
  <c r="B8"/>
  <c r="C8"/>
  <c r="C7"/>
  <c r="B7"/>
  <c r="C6" i="5" l="1"/>
  <c r="B6"/>
</calcChain>
</file>

<file path=xl/sharedStrings.xml><?xml version="1.0" encoding="utf-8"?>
<sst xmlns="http://schemas.openxmlformats.org/spreadsheetml/2006/main" count="124" uniqueCount="54">
  <si>
    <t>(말일 기준) 수급자 현황</t>
    <phoneticPr fontId="3" type="noConversion"/>
  </si>
  <si>
    <t>일반수급자
(A)</t>
    <phoneticPr fontId="3" type="noConversion"/>
  </si>
  <si>
    <t>시설수급자
(B)</t>
    <phoneticPr fontId="3" type="noConversion"/>
  </si>
  <si>
    <t xml:space="preserve">특례수급자
(C)    </t>
    <phoneticPr fontId="3" type="noConversion"/>
  </si>
  <si>
    <t>가구</t>
    <phoneticPr fontId="3" type="noConversion"/>
  </si>
  <si>
    <t>인원</t>
    <phoneticPr fontId="3" type="noConversion"/>
  </si>
  <si>
    <t>년월</t>
    <phoneticPr fontId="3" type="noConversion"/>
  </si>
  <si>
    <t>(시도명) : 인천광역시 서구</t>
    <phoneticPr fontId="3" type="noConversion"/>
  </si>
  <si>
    <t>(단위 : 가구, 명)</t>
    <phoneticPr fontId="3" type="noConversion"/>
  </si>
  <si>
    <t>계
(A+B+C)</t>
    <phoneticPr fontId="3" type="noConversion"/>
  </si>
  <si>
    <t>월별</t>
    <phoneticPr fontId="26" type="noConversion"/>
  </si>
  <si>
    <t>총수급자</t>
    <phoneticPr fontId="26" type="noConversion"/>
  </si>
  <si>
    <t>일반수급자
(특례 제외)</t>
    <phoneticPr fontId="3" type="noConversion"/>
  </si>
  <si>
    <t>특례수급자</t>
    <phoneticPr fontId="26" type="noConversion"/>
  </si>
  <si>
    <t>가구</t>
  </si>
  <si>
    <t>인원</t>
  </si>
  <si>
    <t>가구</t>
    <phoneticPr fontId="26" type="noConversion"/>
  </si>
  <si>
    <t>계</t>
    <phoneticPr fontId="3" type="noConversion"/>
  </si>
  <si>
    <t>검암경서동</t>
  </si>
  <si>
    <t>연희동</t>
  </si>
  <si>
    <t>청라1동</t>
    <phoneticPr fontId="3" type="noConversion"/>
  </si>
  <si>
    <t>청라2동</t>
  </si>
  <si>
    <t>가정1동</t>
  </si>
  <si>
    <t>가정2동</t>
  </si>
  <si>
    <t>가정3동</t>
  </si>
  <si>
    <t>신현원창동</t>
    <phoneticPr fontId="3" type="noConversion"/>
  </si>
  <si>
    <t>석남1동</t>
  </si>
  <si>
    <t>석남2동</t>
  </si>
  <si>
    <t>석남3동</t>
  </si>
  <si>
    <t>가좌1동</t>
  </si>
  <si>
    <t>가좌2동</t>
  </si>
  <si>
    <t>가좌3동</t>
  </si>
  <si>
    <t>가좌4동</t>
  </si>
  <si>
    <t>검단1동</t>
  </si>
  <si>
    <t>검단2동</t>
  </si>
  <si>
    <t>검단3동</t>
    <phoneticPr fontId="3" type="noConversion"/>
  </si>
  <si>
    <t>검단4동</t>
    <phoneticPr fontId="3" type="noConversion"/>
  </si>
  <si>
    <t>검단5동</t>
  </si>
  <si>
    <t>□ 2014년 기초생활 수급자 현황</t>
    <phoneticPr fontId="3" type="noConversion"/>
  </si>
  <si>
    <t>2014.1월</t>
    <phoneticPr fontId="2" type="noConversion"/>
  </si>
  <si>
    <t>2014.2월</t>
  </si>
  <si>
    <t>2014.3월</t>
  </si>
  <si>
    <t>2014.4월</t>
  </si>
  <si>
    <t>2014.5월</t>
  </si>
  <si>
    <t>2014.6월</t>
  </si>
  <si>
    <t>2014.7월</t>
  </si>
  <si>
    <t>2014.8월</t>
  </si>
  <si>
    <t>2014.9월</t>
  </si>
  <si>
    <t>2014.10월</t>
  </si>
  <si>
    <t>2014.11월</t>
  </si>
  <si>
    <t>2014.12월</t>
  </si>
  <si>
    <t>2014년 1월 국민기초생활보장수급자 동별현황</t>
    <phoneticPr fontId="26" type="noConversion"/>
  </si>
  <si>
    <t>2014년 2월 국민기초생활보장수급자 동별현황</t>
    <phoneticPr fontId="26" type="noConversion"/>
  </si>
  <si>
    <t>2014년 3월 국민기초생활보장수급자 동별현황</t>
    <phoneticPr fontId="26" type="noConversion"/>
  </si>
</sst>
</file>

<file path=xl/styles.xml><?xml version="1.0" encoding="utf-8"?>
<styleSheet xmlns="http://schemas.openxmlformats.org/spreadsheetml/2006/main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_ * #,##0.00_ ;_ * \-#,##0.00_ ;_ * &quot;-&quot;_ ;_ @_ "/>
    <numFmt numFmtId="180" formatCode="&quot;₩&quot;#,##0.00;&quot;₩&quot;\-#,##0.00"/>
    <numFmt numFmtId="181" formatCode="&quot;R$&quot;#,##0.00;&quot;R$&quot;\-#,##0.00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4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0" fillId="0" borderId="0"/>
    <xf numFmtId="0" fontId="11" fillId="0" borderId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0" fontId="14" fillId="0" borderId="0"/>
    <xf numFmtId="0" fontId="1" fillId="0" borderId="0" applyFill="0" applyBorder="0" applyAlignment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7" fillId="0" borderId="4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/>
    <xf numFmtId="10" fontId="16" fillId="0" borderId="0" applyFont="0" applyFill="0" applyBorder="0" applyAlignment="0" applyProtection="0"/>
    <xf numFmtId="0" fontId="19" fillId="0" borderId="0"/>
    <xf numFmtId="0" fontId="16" fillId="0" borderId="5" applyNumberFormat="0" applyFont="0" applyFill="0" applyAlignment="0" applyProtection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" fillId="0" borderId="0"/>
    <xf numFmtId="0" fontId="5" fillId="0" borderId="0" applyFont="0" applyFill="0" applyBorder="0" applyAlignment="0" applyProtection="0"/>
    <xf numFmtId="0" fontId="22" fillId="0" borderId="6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41" fontId="4" fillId="0" borderId="0" xfId="1" applyFont="1"/>
    <xf numFmtId="0" fontId="4" fillId="0" borderId="0" xfId="2" applyFont="1" applyBorder="1"/>
    <xf numFmtId="0" fontId="4" fillId="0" borderId="0" xfId="2" applyFont="1"/>
    <xf numFmtId="0" fontId="6" fillId="2" borderId="3" xfId="2" applyFont="1" applyFill="1" applyBorder="1" applyAlignment="1">
      <alignment horizontal="center" vertical="center" wrapText="1"/>
    </xf>
    <xf numFmtId="49" fontId="9" fillId="0" borderId="0" xfId="2" applyNumberFormat="1" applyFont="1" applyAlignment="1">
      <alignment vertical="center"/>
    </xf>
    <xf numFmtId="0" fontId="7" fillId="2" borderId="3" xfId="2" applyFont="1" applyFill="1" applyBorder="1" applyAlignment="1">
      <alignment horizontal="centerContinuous" vertical="center"/>
    </xf>
    <xf numFmtId="41" fontId="23" fillId="0" borderId="3" xfId="2" applyNumberFormat="1" applyFont="1" applyBorder="1" applyAlignment="1">
      <alignment horizontal="center" vertical="center"/>
    </xf>
    <xf numFmtId="49" fontId="23" fillId="0" borderId="3" xfId="2" applyNumberFormat="1" applyFont="1" applyBorder="1" applyAlignment="1">
      <alignment horizontal="center" vertical="center"/>
    </xf>
    <xf numFmtId="49" fontId="23" fillId="0" borderId="0" xfId="2" applyNumberFormat="1" applyFont="1" applyAlignment="1">
      <alignment vertical="center"/>
    </xf>
    <xf numFmtId="0" fontId="23" fillId="0" borderId="0" xfId="2" applyFont="1"/>
    <xf numFmtId="0" fontId="23" fillId="0" borderId="1" xfId="2" applyFont="1" applyBorder="1" applyAlignment="1">
      <alignment horizontal="left" vertical="center"/>
    </xf>
    <xf numFmtId="41" fontId="23" fillId="0" borderId="0" xfId="1" applyFont="1"/>
    <xf numFmtId="41" fontId="23" fillId="0" borderId="1" xfId="1" applyFont="1" applyBorder="1" applyAlignment="1">
      <alignment horizontal="right" vertical="center"/>
    </xf>
    <xf numFmtId="0" fontId="27" fillId="0" borderId="0" xfId="2" applyNumberFormat="1" applyFont="1" applyAlignment="1" applyProtection="1">
      <alignment horizontal="center" vertical="center" wrapText="1"/>
    </xf>
    <xf numFmtId="0" fontId="28" fillId="0" borderId="0" xfId="2" applyNumberFormat="1" applyFont="1" applyAlignment="1" applyProtection="1">
      <alignment horizontal="left" vertical="center"/>
    </xf>
    <xf numFmtId="0" fontId="28" fillId="0" borderId="0" xfId="2" applyNumberFormat="1" applyFont="1" applyAlignment="1" applyProtection="1">
      <alignment horizontal="center" vertical="center"/>
    </xf>
    <xf numFmtId="0" fontId="27" fillId="0" borderId="0" xfId="2" applyNumberFormat="1" applyFont="1" applyAlignment="1" applyProtection="1">
      <alignment horizontal="center" vertical="center"/>
    </xf>
    <xf numFmtId="0" fontId="23" fillId="0" borderId="0" xfId="2" applyNumberFormat="1" applyFont="1" applyAlignment="1" applyProtection="1">
      <alignment horizontal="center" vertical="center" wrapText="1"/>
    </xf>
    <xf numFmtId="0" fontId="23" fillId="2" borderId="3" xfId="2" applyNumberFormat="1" applyFont="1" applyFill="1" applyBorder="1" applyAlignment="1" applyProtection="1">
      <alignment horizontal="center" vertical="center" wrapText="1"/>
    </xf>
    <xf numFmtId="0" fontId="27" fillId="0" borderId="3" xfId="2" applyFont="1" applyFill="1" applyBorder="1" applyAlignment="1" applyProtection="1">
      <alignment horizontal="center" vertical="center" wrapText="1"/>
    </xf>
    <xf numFmtId="41" fontId="27" fillId="0" borderId="3" xfId="1" applyFont="1" applyFill="1" applyBorder="1" applyAlignment="1" applyProtection="1">
      <alignment horizontal="center" vertical="center" wrapText="1"/>
    </xf>
    <xf numFmtId="0" fontId="27" fillId="0" borderId="0" xfId="2" applyFont="1" applyFill="1" applyAlignment="1" applyProtection="1">
      <alignment horizontal="center" vertical="center" wrapText="1"/>
    </xf>
    <xf numFmtId="41" fontId="27" fillId="0" borderId="3" xfId="1" applyNumberFormat="1" applyFont="1" applyBorder="1" applyAlignment="1">
      <alignment vertical="center" shrinkToFit="1"/>
    </xf>
    <xf numFmtId="41" fontId="27" fillId="3" borderId="3" xfId="1" applyNumberFormat="1" applyFont="1" applyFill="1" applyBorder="1" applyAlignment="1" applyProtection="1">
      <alignment vertical="center" wrapText="1"/>
    </xf>
    <xf numFmtId="41" fontId="27" fillId="0" borderId="3" xfId="1" applyNumberFormat="1" applyFont="1" applyFill="1" applyBorder="1" applyAlignment="1" applyProtection="1">
      <alignment vertical="center" wrapText="1"/>
    </xf>
    <xf numFmtId="41" fontId="27" fillId="0" borderId="3" xfId="1" applyNumberFormat="1" applyFont="1" applyFill="1" applyBorder="1" applyAlignment="1">
      <alignment vertical="center" shrinkToFit="1"/>
    </xf>
    <xf numFmtId="41" fontId="27" fillId="4" borderId="3" xfId="1" applyNumberFormat="1" applyFont="1" applyFill="1" applyBorder="1" applyAlignment="1">
      <alignment vertical="center" shrinkToFit="1"/>
    </xf>
    <xf numFmtId="0" fontId="27" fillId="0" borderId="0" xfId="2" applyFont="1"/>
    <xf numFmtId="41" fontId="23" fillId="0" borderId="0" xfId="1" applyFont="1" applyAlignment="1">
      <alignment vertical="center"/>
    </xf>
    <xf numFmtId="41" fontId="23" fillId="5" borderId="3" xfId="2" applyNumberFormat="1" applyFont="1" applyFill="1" applyBorder="1" applyAlignment="1">
      <alignment horizontal="center" vertical="center"/>
    </xf>
    <xf numFmtId="41" fontId="24" fillId="0" borderId="0" xfId="1" applyFont="1" applyAlignment="1">
      <alignment horizontal="left" vertical="top"/>
    </xf>
    <xf numFmtId="0" fontId="6" fillId="2" borderId="3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25" fillId="0" borderId="0" xfId="53" applyNumberFormat="1" applyFont="1" applyAlignment="1" applyProtection="1">
      <alignment horizontal="center" vertical="center"/>
    </xf>
    <xf numFmtId="0" fontId="29" fillId="2" borderId="3" xfId="2" applyNumberFormat="1" applyFont="1" applyFill="1" applyBorder="1" applyAlignment="1" applyProtection="1">
      <alignment horizontal="center" vertical="center" wrapText="1"/>
    </xf>
    <xf numFmtId="0" fontId="29" fillId="0" borderId="3" xfId="2" applyNumberFormat="1" applyFont="1" applyBorder="1" applyAlignment="1" applyProtection="1">
      <alignment horizontal="center" vertical="center" wrapText="1"/>
    </xf>
  </cellXfs>
  <cellStyles count="54">
    <cellStyle name="_기초급여 집행실적 월보서식" xfId="3"/>
    <cellStyle name="¤@?e_TEST-1 " xfId="4"/>
    <cellStyle name="A¨­￠￢￠O [0]_INQUIRY ￠?￥i¨u¡AAⓒ￢Aⓒª " xfId="5"/>
    <cellStyle name="A¨­￠￢￠O_INQUIRY ￠?￥i¨u¡AAⓒ￢Aⓒª " xfId="6"/>
    <cellStyle name="AeE­ [0]_AMT " xfId="7"/>
    <cellStyle name="AeE­_AMT " xfId="8"/>
    <cellStyle name="AeE¡ⓒ [0]_INQUIRY ￠?￥i¨u¡AAⓒ￢Aⓒª " xfId="9"/>
    <cellStyle name="AeE¡ⓒ_INQUIRY ￠?￥i¨u¡AAⓒ￢Aⓒª " xfId="10"/>
    <cellStyle name="AÞ¸¶ [0]_AN°y(1.25) " xfId="11"/>
    <cellStyle name="AÞ¸¶_AN°y(1.25) " xfId="12"/>
    <cellStyle name="C¡IA¨ª_¡ic¨u¡A¨￢I¨￢¡Æ AN¡Æe " xfId="13"/>
    <cellStyle name="C￥AØ_¿μ¾÷CoE² " xfId="14"/>
    <cellStyle name="Calc Currency (0)" xfId="15"/>
    <cellStyle name="Comma [0]_ SG&amp;A Bridge " xfId="16"/>
    <cellStyle name="Comma_ SG&amp;A Bridge " xfId="17"/>
    <cellStyle name="Comma0" xfId="18"/>
    <cellStyle name="Curren?_x0012_퐀_x0017_?" xfId="19"/>
    <cellStyle name="Currency [0]_ SG&amp;A Bridge " xfId="20"/>
    <cellStyle name="Currency_ SG&amp;A Bridge " xfId="21"/>
    <cellStyle name="Currency0" xfId="22"/>
    <cellStyle name="Date" xfId="23"/>
    <cellStyle name="Fixed" xfId="24"/>
    <cellStyle name="Header1" xfId="25"/>
    <cellStyle name="Header2" xfId="26"/>
    <cellStyle name="Heading 1" xfId="27"/>
    <cellStyle name="Heading 2" xfId="28"/>
    <cellStyle name="Normal_ SG&amp;A Bridge " xfId="29"/>
    <cellStyle name="Percent [2]" xfId="30"/>
    <cellStyle name="subhead" xfId="31"/>
    <cellStyle name="Total" xfId="32"/>
    <cellStyle name="咬訌裝?INCOM1" xfId="33"/>
    <cellStyle name="咬訌裝?INCOM10" xfId="34"/>
    <cellStyle name="咬訌裝?INCOM2" xfId="35"/>
    <cellStyle name="咬訌裝?INCOM3" xfId="36"/>
    <cellStyle name="咬訌裝?INCOM4" xfId="37"/>
    <cellStyle name="咬訌裝?INCOM5" xfId="38"/>
    <cellStyle name="咬訌裝?INCOM6" xfId="39"/>
    <cellStyle name="咬訌裝?INCOM7" xfId="40"/>
    <cellStyle name="咬訌裝?INCOM8" xfId="41"/>
    <cellStyle name="咬訌裝?INCOM9" xfId="42"/>
    <cellStyle name="咬訌裝?PRIB11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뷭?_BOOKSHIP" xfId="48"/>
    <cellStyle name="쉼표 [0] 2" xfId="1"/>
    <cellStyle name="스타일 1" xfId="49"/>
    <cellStyle name="안건회계법인" xfId="50"/>
    <cellStyle name="콤마 [0]_ 견적기준 FLOW " xfId="51"/>
    <cellStyle name="콤마_ 견적기준 FLOW " xfId="52"/>
    <cellStyle name="통화 [0] 2" xfId="53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I25"/>
  <sheetViews>
    <sheetView tabSelected="1" zoomScale="90" zoomScaleNormal="9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G17" sqref="G17"/>
    </sheetView>
  </sheetViews>
  <sheetFormatPr defaultRowHeight="12"/>
  <cols>
    <col min="1" max="1" width="11.625" style="1" customWidth="1"/>
    <col min="2" max="2" width="11.125" style="1" customWidth="1"/>
    <col min="3" max="3" width="12.875" style="1" customWidth="1"/>
    <col min="4" max="4" width="11.625" style="1" customWidth="1"/>
    <col min="5" max="5" width="11.75" style="1" customWidth="1"/>
    <col min="6" max="7" width="10.5" style="1" customWidth="1"/>
    <col min="8" max="8" width="11.25" style="1" customWidth="1"/>
    <col min="9" max="247" width="9" style="1"/>
    <col min="248" max="248" width="11.625" style="1" customWidth="1"/>
    <col min="249" max="249" width="11.125" style="1" customWidth="1"/>
    <col min="250" max="250" width="12.875" style="1" customWidth="1"/>
    <col min="251" max="251" width="11.625" style="1" customWidth="1"/>
    <col min="252" max="252" width="11.75" style="1" customWidth="1"/>
    <col min="253" max="254" width="10.5" style="1" customWidth="1"/>
    <col min="255" max="255" width="11.25" style="1" customWidth="1"/>
    <col min="256" max="263" width="9.875" style="1" customWidth="1"/>
    <col min="264" max="264" width="7.125" style="1" customWidth="1"/>
    <col min="265" max="503" width="9" style="1"/>
    <col min="504" max="504" width="11.625" style="1" customWidth="1"/>
    <col min="505" max="505" width="11.125" style="1" customWidth="1"/>
    <col min="506" max="506" width="12.875" style="1" customWidth="1"/>
    <col min="507" max="507" width="11.625" style="1" customWidth="1"/>
    <col min="508" max="508" width="11.75" style="1" customWidth="1"/>
    <col min="509" max="510" width="10.5" style="1" customWidth="1"/>
    <col min="511" max="511" width="11.25" style="1" customWidth="1"/>
    <col min="512" max="519" width="9.875" style="1" customWidth="1"/>
    <col min="520" max="520" width="7.125" style="1" customWidth="1"/>
    <col min="521" max="759" width="9" style="1"/>
    <col min="760" max="760" width="11.625" style="1" customWidth="1"/>
    <col min="761" max="761" width="11.125" style="1" customWidth="1"/>
    <col min="762" max="762" width="12.875" style="1" customWidth="1"/>
    <col min="763" max="763" width="11.625" style="1" customWidth="1"/>
    <col min="764" max="764" width="11.75" style="1" customWidth="1"/>
    <col min="765" max="766" width="10.5" style="1" customWidth="1"/>
    <col min="767" max="767" width="11.25" style="1" customWidth="1"/>
    <col min="768" max="775" width="9.875" style="1" customWidth="1"/>
    <col min="776" max="776" width="7.125" style="1" customWidth="1"/>
    <col min="777" max="1015" width="9" style="1"/>
    <col min="1016" max="1016" width="11.625" style="1" customWidth="1"/>
    <col min="1017" max="1017" width="11.125" style="1" customWidth="1"/>
    <col min="1018" max="1018" width="12.875" style="1" customWidth="1"/>
    <col min="1019" max="1019" width="11.625" style="1" customWidth="1"/>
    <col min="1020" max="1020" width="11.75" style="1" customWidth="1"/>
    <col min="1021" max="1022" width="10.5" style="1" customWidth="1"/>
    <col min="1023" max="1023" width="11.25" style="1" customWidth="1"/>
    <col min="1024" max="1031" width="9.875" style="1" customWidth="1"/>
    <col min="1032" max="1032" width="7.125" style="1" customWidth="1"/>
    <col min="1033" max="1271" width="9" style="1"/>
    <col min="1272" max="1272" width="11.625" style="1" customWidth="1"/>
    <col min="1273" max="1273" width="11.125" style="1" customWidth="1"/>
    <col min="1274" max="1274" width="12.875" style="1" customWidth="1"/>
    <col min="1275" max="1275" width="11.625" style="1" customWidth="1"/>
    <col min="1276" max="1276" width="11.75" style="1" customWidth="1"/>
    <col min="1277" max="1278" width="10.5" style="1" customWidth="1"/>
    <col min="1279" max="1279" width="11.25" style="1" customWidth="1"/>
    <col min="1280" max="1287" width="9.875" style="1" customWidth="1"/>
    <col min="1288" max="1288" width="7.125" style="1" customWidth="1"/>
    <col min="1289" max="1527" width="9" style="1"/>
    <col min="1528" max="1528" width="11.625" style="1" customWidth="1"/>
    <col min="1529" max="1529" width="11.125" style="1" customWidth="1"/>
    <col min="1530" max="1530" width="12.875" style="1" customWidth="1"/>
    <col min="1531" max="1531" width="11.625" style="1" customWidth="1"/>
    <col min="1532" max="1532" width="11.75" style="1" customWidth="1"/>
    <col min="1533" max="1534" width="10.5" style="1" customWidth="1"/>
    <col min="1535" max="1535" width="11.25" style="1" customWidth="1"/>
    <col min="1536" max="1543" width="9.875" style="1" customWidth="1"/>
    <col min="1544" max="1544" width="7.125" style="1" customWidth="1"/>
    <col min="1545" max="1783" width="9" style="1"/>
    <col min="1784" max="1784" width="11.625" style="1" customWidth="1"/>
    <col min="1785" max="1785" width="11.125" style="1" customWidth="1"/>
    <col min="1786" max="1786" width="12.875" style="1" customWidth="1"/>
    <col min="1787" max="1787" width="11.625" style="1" customWidth="1"/>
    <col min="1788" max="1788" width="11.75" style="1" customWidth="1"/>
    <col min="1789" max="1790" width="10.5" style="1" customWidth="1"/>
    <col min="1791" max="1791" width="11.25" style="1" customWidth="1"/>
    <col min="1792" max="1799" width="9.875" style="1" customWidth="1"/>
    <col min="1800" max="1800" width="7.125" style="1" customWidth="1"/>
    <col min="1801" max="2039" width="9" style="1"/>
    <col min="2040" max="2040" width="11.625" style="1" customWidth="1"/>
    <col min="2041" max="2041" width="11.125" style="1" customWidth="1"/>
    <col min="2042" max="2042" width="12.875" style="1" customWidth="1"/>
    <col min="2043" max="2043" width="11.625" style="1" customWidth="1"/>
    <col min="2044" max="2044" width="11.75" style="1" customWidth="1"/>
    <col min="2045" max="2046" width="10.5" style="1" customWidth="1"/>
    <col min="2047" max="2047" width="11.25" style="1" customWidth="1"/>
    <col min="2048" max="2055" width="9.875" style="1" customWidth="1"/>
    <col min="2056" max="2056" width="7.125" style="1" customWidth="1"/>
    <col min="2057" max="2295" width="9" style="1"/>
    <col min="2296" max="2296" width="11.625" style="1" customWidth="1"/>
    <col min="2297" max="2297" width="11.125" style="1" customWidth="1"/>
    <col min="2298" max="2298" width="12.875" style="1" customWidth="1"/>
    <col min="2299" max="2299" width="11.625" style="1" customWidth="1"/>
    <col min="2300" max="2300" width="11.75" style="1" customWidth="1"/>
    <col min="2301" max="2302" width="10.5" style="1" customWidth="1"/>
    <col min="2303" max="2303" width="11.25" style="1" customWidth="1"/>
    <col min="2304" max="2311" width="9.875" style="1" customWidth="1"/>
    <col min="2312" max="2312" width="7.125" style="1" customWidth="1"/>
    <col min="2313" max="2551" width="9" style="1"/>
    <col min="2552" max="2552" width="11.625" style="1" customWidth="1"/>
    <col min="2553" max="2553" width="11.125" style="1" customWidth="1"/>
    <col min="2554" max="2554" width="12.875" style="1" customWidth="1"/>
    <col min="2555" max="2555" width="11.625" style="1" customWidth="1"/>
    <col min="2556" max="2556" width="11.75" style="1" customWidth="1"/>
    <col min="2557" max="2558" width="10.5" style="1" customWidth="1"/>
    <col min="2559" max="2559" width="11.25" style="1" customWidth="1"/>
    <col min="2560" max="2567" width="9.875" style="1" customWidth="1"/>
    <col min="2568" max="2568" width="7.125" style="1" customWidth="1"/>
    <col min="2569" max="2807" width="9" style="1"/>
    <col min="2808" max="2808" width="11.625" style="1" customWidth="1"/>
    <col min="2809" max="2809" width="11.125" style="1" customWidth="1"/>
    <col min="2810" max="2810" width="12.875" style="1" customWidth="1"/>
    <col min="2811" max="2811" width="11.625" style="1" customWidth="1"/>
    <col min="2812" max="2812" width="11.75" style="1" customWidth="1"/>
    <col min="2813" max="2814" width="10.5" style="1" customWidth="1"/>
    <col min="2815" max="2815" width="11.25" style="1" customWidth="1"/>
    <col min="2816" max="2823" width="9.875" style="1" customWidth="1"/>
    <col min="2824" max="2824" width="7.125" style="1" customWidth="1"/>
    <col min="2825" max="3063" width="9" style="1"/>
    <col min="3064" max="3064" width="11.625" style="1" customWidth="1"/>
    <col min="3065" max="3065" width="11.125" style="1" customWidth="1"/>
    <col min="3066" max="3066" width="12.875" style="1" customWidth="1"/>
    <col min="3067" max="3067" width="11.625" style="1" customWidth="1"/>
    <col min="3068" max="3068" width="11.75" style="1" customWidth="1"/>
    <col min="3069" max="3070" width="10.5" style="1" customWidth="1"/>
    <col min="3071" max="3071" width="11.25" style="1" customWidth="1"/>
    <col min="3072" max="3079" width="9.875" style="1" customWidth="1"/>
    <col min="3080" max="3080" width="7.125" style="1" customWidth="1"/>
    <col min="3081" max="3319" width="9" style="1"/>
    <col min="3320" max="3320" width="11.625" style="1" customWidth="1"/>
    <col min="3321" max="3321" width="11.125" style="1" customWidth="1"/>
    <col min="3322" max="3322" width="12.875" style="1" customWidth="1"/>
    <col min="3323" max="3323" width="11.625" style="1" customWidth="1"/>
    <col min="3324" max="3324" width="11.75" style="1" customWidth="1"/>
    <col min="3325" max="3326" width="10.5" style="1" customWidth="1"/>
    <col min="3327" max="3327" width="11.25" style="1" customWidth="1"/>
    <col min="3328" max="3335" width="9.875" style="1" customWidth="1"/>
    <col min="3336" max="3336" width="7.125" style="1" customWidth="1"/>
    <col min="3337" max="3575" width="9" style="1"/>
    <col min="3576" max="3576" width="11.625" style="1" customWidth="1"/>
    <col min="3577" max="3577" width="11.125" style="1" customWidth="1"/>
    <col min="3578" max="3578" width="12.875" style="1" customWidth="1"/>
    <col min="3579" max="3579" width="11.625" style="1" customWidth="1"/>
    <col min="3580" max="3580" width="11.75" style="1" customWidth="1"/>
    <col min="3581" max="3582" width="10.5" style="1" customWidth="1"/>
    <col min="3583" max="3583" width="11.25" style="1" customWidth="1"/>
    <col min="3584" max="3591" width="9.875" style="1" customWidth="1"/>
    <col min="3592" max="3592" width="7.125" style="1" customWidth="1"/>
    <col min="3593" max="3831" width="9" style="1"/>
    <col min="3832" max="3832" width="11.625" style="1" customWidth="1"/>
    <col min="3833" max="3833" width="11.125" style="1" customWidth="1"/>
    <col min="3834" max="3834" width="12.875" style="1" customWidth="1"/>
    <col min="3835" max="3835" width="11.625" style="1" customWidth="1"/>
    <col min="3836" max="3836" width="11.75" style="1" customWidth="1"/>
    <col min="3837" max="3838" width="10.5" style="1" customWidth="1"/>
    <col min="3839" max="3839" width="11.25" style="1" customWidth="1"/>
    <col min="3840" max="3847" width="9.875" style="1" customWidth="1"/>
    <col min="3848" max="3848" width="7.125" style="1" customWidth="1"/>
    <col min="3849" max="4087" width="9" style="1"/>
    <col min="4088" max="4088" width="11.625" style="1" customWidth="1"/>
    <col min="4089" max="4089" width="11.125" style="1" customWidth="1"/>
    <col min="4090" max="4090" width="12.875" style="1" customWidth="1"/>
    <col min="4091" max="4091" width="11.625" style="1" customWidth="1"/>
    <col min="4092" max="4092" width="11.75" style="1" customWidth="1"/>
    <col min="4093" max="4094" width="10.5" style="1" customWidth="1"/>
    <col min="4095" max="4095" width="11.25" style="1" customWidth="1"/>
    <col min="4096" max="4103" width="9.875" style="1" customWidth="1"/>
    <col min="4104" max="4104" width="7.125" style="1" customWidth="1"/>
    <col min="4105" max="4343" width="9" style="1"/>
    <col min="4344" max="4344" width="11.625" style="1" customWidth="1"/>
    <col min="4345" max="4345" width="11.125" style="1" customWidth="1"/>
    <col min="4346" max="4346" width="12.875" style="1" customWidth="1"/>
    <col min="4347" max="4347" width="11.625" style="1" customWidth="1"/>
    <col min="4348" max="4348" width="11.75" style="1" customWidth="1"/>
    <col min="4349" max="4350" width="10.5" style="1" customWidth="1"/>
    <col min="4351" max="4351" width="11.25" style="1" customWidth="1"/>
    <col min="4352" max="4359" width="9.875" style="1" customWidth="1"/>
    <col min="4360" max="4360" width="7.125" style="1" customWidth="1"/>
    <col min="4361" max="4599" width="9" style="1"/>
    <col min="4600" max="4600" width="11.625" style="1" customWidth="1"/>
    <col min="4601" max="4601" width="11.125" style="1" customWidth="1"/>
    <col min="4602" max="4602" width="12.875" style="1" customWidth="1"/>
    <col min="4603" max="4603" width="11.625" style="1" customWidth="1"/>
    <col min="4604" max="4604" width="11.75" style="1" customWidth="1"/>
    <col min="4605" max="4606" width="10.5" style="1" customWidth="1"/>
    <col min="4607" max="4607" width="11.25" style="1" customWidth="1"/>
    <col min="4608" max="4615" width="9.875" style="1" customWidth="1"/>
    <col min="4616" max="4616" width="7.125" style="1" customWidth="1"/>
    <col min="4617" max="4855" width="9" style="1"/>
    <col min="4856" max="4856" width="11.625" style="1" customWidth="1"/>
    <col min="4857" max="4857" width="11.125" style="1" customWidth="1"/>
    <col min="4858" max="4858" width="12.875" style="1" customWidth="1"/>
    <col min="4859" max="4859" width="11.625" style="1" customWidth="1"/>
    <col min="4860" max="4860" width="11.75" style="1" customWidth="1"/>
    <col min="4861" max="4862" width="10.5" style="1" customWidth="1"/>
    <col min="4863" max="4863" width="11.25" style="1" customWidth="1"/>
    <col min="4864" max="4871" width="9.875" style="1" customWidth="1"/>
    <col min="4872" max="4872" width="7.125" style="1" customWidth="1"/>
    <col min="4873" max="5111" width="9" style="1"/>
    <col min="5112" max="5112" width="11.625" style="1" customWidth="1"/>
    <col min="5113" max="5113" width="11.125" style="1" customWidth="1"/>
    <col min="5114" max="5114" width="12.875" style="1" customWidth="1"/>
    <col min="5115" max="5115" width="11.625" style="1" customWidth="1"/>
    <col min="5116" max="5116" width="11.75" style="1" customWidth="1"/>
    <col min="5117" max="5118" width="10.5" style="1" customWidth="1"/>
    <col min="5119" max="5119" width="11.25" style="1" customWidth="1"/>
    <col min="5120" max="5127" width="9.875" style="1" customWidth="1"/>
    <col min="5128" max="5128" width="7.125" style="1" customWidth="1"/>
    <col min="5129" max="5367" width="9" style="1"/>
    <col min="5368" max="5368" width="11.625" style="1" customWidth="1"/>
    <col min="5369" max="5369" width="11.125" style="1" customWidth="1"/>
    <col min="5370" max="5370" width="12.875" style="1" customWidth="1"/>
    <col min="5371" max="5371" width="11.625" style="1" customWidth="1"/>
    <col min="5372" max="5372" width="11.75" style="1" customWidth="1"/>
    <col min="5373" max="5374" width="10.5" style="1" customWidth="1"/>
    <col min="5375" max="5375" width="11.25" style="1" customWidth="1"/>
    <col min="5376" max="5383" width="9.875" style="1" customWidth="1"/>
    <col min="5384" max="5384" width="7.125" style="1" customWidth="1"/>
    <col min="5385" max="5623" width="9" style="1"/>
    <col min="5624" max="5624" width="11.625" style="1" customWidth="1"/>
    <col min="5625" max="5625" width="11.125" style="1" customWidth="1"/>
    <col min="5626" max="5626" width="12.875" style="1" customWidth="1"/>
    <col min="5627" max="5627" width="11.625" style="1" customWidth="1"/>
    <col min="5628" max="5628" width="11.75" style="1" customWidth="1"/>
    <col min="5629" max="5630" width="10.5" style="1" customWidth="1"/>
    <col min="5631" max="5631" width="11.25" style="1" customWidth="1"/>
    <col min="5632" max="5639" width="9.875" style="1" customWidth="1"/>
    <col min="5640" max="5640" width="7.125" style="1" customWidth="1"/>
    <col min="5641" max="5879" width="9" style="1"/>
    <col min="5880" max="5880" width="11.625" style="1" customWidth="1"/>
    <col min="5881" max="5881" width="11.125" style="1" customWidth="1"/>
    <col min="5882" max="5882" width="12.875" style="1" customWidth="1"/>
    <col min="5883" max="5883" width="11.625" style="1" customWidth="1"/>
    <col min="5884" max="5884" width="11.75" style="1" customWidth="1"/>
    <col min="5885" max="5886" width="10.5" style="1" customWidth="1"/>
    <col min="5887" max="5887" width="11.25" style="1" customWidth="1"/>
    <col min="5888" max="5895" width="9.875" style="1" customWidth="1"/>
    <col min="5896" max="5896" width="7.125" style="1" customWidth="1"/>
    <col min="5897" max="6135" width="9" style="1"/>
    <col min="6136" max="6136" width="11.625" style="1" customWidth="1"/>
    <col min="6137" max="6137" width="11.125" style="1" customWidth="1"/>
    <col min="6138" max="6138" width="12.875" style="1" customWidth="1"/>
    <col min="6139" max="6139" width="11.625" style="1" customWidth="1"/>
    <col min="6140" max="6140" width="11.75" style="1" customWidth="1"/>
    <col min="6141" max="6142" width="10.5" style="1" customWidth="1"/>
    <col min="6143" max="6143" width="11.25" style="1" customWidth="1"/>
    <col min="6144" max="6151" width="9.875" style="1" customWidth="1"/>
    <col min="6152" max="6152" width="7.125" style="1" customWidth="1"/>
    <col min="6153" max="6391" width="9" style="1"/>
    <col min="6392" max="6392" width="11.625" style="1" customWidth="1"/>
    <col min="6393" max="6393" width="11.125" style="1" customWidth="1"/>
    <col min="6394" max="6394" width="12.875" style="1" customWidth="1"/>
    <col min="6395" max="6395" width="11.625" style="1" customWidth="1"/>
    <col min="6396" max="6396" width="11.75" style="1" customWidth="1"/>
    <col min="6397" max="6398" width="10.5" style="1" customWidth="1"/>
    <col min="6399" max="6399" width="11.25" style="1" customWidth="1"/>
    <col min="6400" max="6407" width="9.875" style="1" customWidth="1"/>
    <col min="6408" max="6408" width="7.125" style="1" customWidth="1"/>
    <col min="6409" max="6647" width="9" style="1"/>
    <col min="6648" max="6648" width="11.625" style="1" customWidth="1"/>
    <col min="6649" max="6649" width="11.125" style="1" customWidth="1"/>
    <col min="6650" max="6650" width="12.875" style="1" customWidth="1"/>
    <col min="6651" max="6651" width="11.625" style="1" customWidth="1"/>
    <col min="6652" max="6652" width="11.75" style="1" customWidth="1"/>
    <col min="6653" max="6654" width="10.5" style="1" customWidth="1"/>
    <col min="6655" max="6655" width="11.25" style="1" customWidth="1"/>
    <col min="6656" max="6663" width="9.875" style="1" customWidth="1"/>
    <col min="6664" max="6664" width="7.125" style="1" customWidth="1"/>
    <col min="6665" max="6903" width="9" style="1"/>
    <col min="6904" max="6904" width="11.625" style="1" customWidth="1"/>
    <col min="6905" max="6905" width="11.125" style="1" customWidth="1"/>
    <col min="6906" max="6906" width="12.875" style="1" customWidth="1"/>
    <col min="6907" max="6907" width="11.625" style="1" customWidth="1"/>
    <col min="6908" max="6908" width="11.75" style="1" customWidth="1"/>
    <col min="6909" max="6910" width="10.5" style="1" customWidth="1"/>
    <col min="6911" max="6911" width="11.25" style="1" customWidth="1"/>
    <col min="6912" max="6919" width="9.875" style="1" customWidth="1"/>
    <col min="6920" max="6920" width="7.125" style="1" customWidth="1"/>
    <col min="6921" max="7159" width="9" style="1"/>
    <col min="7160" max="7160" width="11.625" style="1" customWidth="1"/>
    <col min="7161" max="7161" width="11.125" style="1" customWidth="1"/>
    <col min="7162" max="7162" width="12.875" style="1" customWidth="1"/>
    <col min="7163" max="7163" width="11.625" style="1" customWidth="1"/>
    <col min="7164" max="7164" width="11.75" style="1" customWidth="1"/>
    <col min="7165" max="7166" width="10.5" style="1" customWidth="1"/>
    <col min="7167" max="7167" width="11.25" style="1" customWidth="1"/>
    <col min="7168" max="7175" width="9.875" style="1" customWidth="1"/>
    <col min="7176" max="7176" width="7.125" style="1" customWidth="1"/>
    <col min="7177" max="7415" width="9" style="1"/>
    <col min="7416" max="7416" width="11.625" style="1" customWidth="1"/>
    <col min="7417" max="7417" width="11.125" style="1" customWidth="1"/>
    <col min="7418" max="7418" width="12.875" style="1" customWidth="1"/>
    <col min="7419" max="7419" width="11.625" style="1" customWidth="1"/>
    <col min="7420" max="7420" width="11.75" style="1" customWidth="1"/>
    <col min="7421" max="7422" width="10.5" style="1" customWidth="1"/>
    <col min="7423" max="7423" width="11.25" style="1" customWidth="1"/>
    <col min="7424" max="7431" width="9.875" style="1" customWidth="1"/>
    <col min="7432" max="7432" width="7.125" style="1" customWidth="1"/>
    <col min="7433" max="7671" width="9" style="1"/>
    <col min="7672" max="7672" width="11.625" style="1" customWidth="1"/>
    <col min="7673" max="7673" width="11.125" style="1" customWidth="1"/>
    <col min="7674" max="7674" width="12.875" style="1" customWidth="1"/>
    <col min="7675" max="7675" width="11.625" style="1" customWidth="1"/>
    <col min="7676" max="7676" width="11.75" style="1" customWidth="1"/>
    <col min="7677" max="7678" width="10.5" style="1" customWidth="1"/>
    <col min="7679" max="7679" width="11.25" style="1" customWidth="1"/>
    <col min="7680" max="7687" width="9.875" style="1" customWidth="1"/>
    <col min="7688" max="7688" width="7.125" style="1" customWidth="1"/>
    <col min="7689" max="7927" width="9" style="1"/>
    <col min="7928" max="7928" width="11.625" style="1" customWidth="1"/>
    <col min="7929" max="7929" width="11.125" style="1" customWidth="1"/>
    <col min="7930" max="7930" width="12.875" style="1" customWidth="1"/>
    <col min="7931" max="7931" width="11.625" style="1" customWidth="1"/>
    <col min="7932" max="7932" width="11.75" style="1" customWidth="1"/>
    <col min="7933" max="7934" width="10.5" style="1" customWidth="1"/>
    <col min="7935" max="7935" width="11.25" style="1" customWidth="1"/>
    <col min="7936" max="7943" width="9.875" style="1" customWidth="1"/>
    <col min="7944" max="7944" width="7.125" style="1" customWidth="1"/>
    <col min="7945" max="8183" width="9" style="1"/>
    <col min="8184" max="8184" width="11.625" style="1" customWidth="1"/>
    <col min="8185" max="8185" width="11.125" style="1" customWidth="1"/>
    <col min="8186" max="8186" width="12.875" style="1" customWidth="1"/>
    <col min="8187" max="8187" width="11.625" style="1" customWidth="1"/>
    <col min="8188" max="8188" width="11.75" style="1" customWidth="1"/>
    <col min="8189" max="8190" width="10.5" style="1" customWidth="1"/>
    <col min="8191" max="8191" width="11.25" style="1" customWidth="1"/>
    <col min="8192" max="8199" width="9.875" style="1" customWidth="1"/>
    <col min="8200" max="8200" width="7.125" style="1" customWidth="1"/>
    <col min="8201" max="8439" width="9" style="1"/>
    <col min="8440" max="8440" width="11.625" style="1" customWidth="1"/>
    <col min="8441" max="8441" width="11.125" style="1" customWidth="1"/>
    <col min="8442" max="8442" width="12.875" style="1" customWidth="1"/>
    <col min="8443" max="8443" width="11.625" style="1" customWidth="1"/>
    <col min="8444" max="8444" width="11.75" style="1" customWidth="1"/>
    <col min="8445" max="8446" width="10.5" style="1" customWidth="1"/>
    <col min="8447" max="8447" width="11.25" style="1" customWidth="1"/>
    <col min="8448" max="8455" width="9.875" style="1" customWidth="1"/>
    <col min="8456" max="8456" width="7.125" style="1" customWidth="1"/>
    <col min="8457" max="8695" width="9" style="1"/>
    <col min="8696" max="8696" width="11.625" style="1" customWidth="1"/>
    <col min="8697" max="8697" width="11.125" style="1" customWidth="1"/>
    <col min="8698" max="8698" width="12.875" style="1" customWidth="1"/>
    <col min="8699" max="8699" width="11.625" style="1" customWidth="1"/>
    <col min="8700" max="8700" width="11.75" style="1" customWidth="1"/>
    <col min="8701" max="8702" width="10.5" style="1" customWidth="1"/>
    <col min="8703" max="8703" width="11.25" style="1" customWidth="1"/>
    <col min="8704" max="8711" width="9.875" style="1" customWidth="1"/>
    <col min="8712" max="8712" width="7.125" style="1" customWidth="1"/>
    <col min="8713" max="8951" width="9" style="1"/>
    <col min="8952" max="8952" width="11.625" style="1" customWidth="1"/>
    <col min="8953" max="8953" width="11.125" style="1" customWidth="1"/>
    <col min="8954" max="8954" width="12.875" style="1" customWidth="1"/>
    <col min="8955" max="8955" width="11.625" style="1" customWidth="1"/>
    <col min="8956" max="8956" width="11.75" style="1" customWidth="1"/>
    <col min="8957" max="8958" width="10.5" style="1" customWidth="1"/>
    <col min="8959" max="8959" width="11.25" style="1" customWidth="1"/>
    <col min="8960" max="8967" width="9.875" style="1" customWidth="1"/>
    <col min="8968" max="8968" width="7.125" style="1" customWidth="1"/>
    <col min="8969" max="9207" width="9" style="1"/>
    <col min="9208" max="9208" width="11.625" style="1" customWidth="1"/>
    <col min="9209" max="9209" width="11.125" style="1" customWidth="1"/>
    <col min="9210" max="9210" width="12.875" style="1" customWidth="1"/>
    <col min="9211" max="9211" width="11.625" style="1" customWidth="1"/>
    <col min="9212" max="9212" width="11.75" style="1" customWidth="1"/>
    <col min="9213" max="9214" width="10.5" style="1" customWidth="1"/>
    <col min="9215" max="9215" width="11.25" style="1" customWidth="1"/>
    <col min="9216" max="9223" width="9.875" style="1" customWidth="1"/>
    <col min="9224" max="9224" width="7.125" style="1" customWidth="1"/>
    <col min="9225" max="9463" width="9" style="1"/>
    <col min="9464" max="9464" width="11.625" style="1" customWidth="1"/>
    <col min="9465" max="9465" width="11.125" style="1" customWidth="1"/>
    <col min="9466" max="9466" width="12.875" style="1" customWidth="1"/>
    <col min="9467" max="9467" width="11.625" style="1" customWidth="1"/>
    <col min="9468" max="9468" width="11.75" style="1" customWidth="1"/>
    <col min="9469" max="9470" width="10.5" style="1" customWidth="1"/>
    <col min="9471" max="9471" width="11.25" style="1" customWidth="1"/>
    <col min="9472" max="9479" width="9.875" style="1" customWidth="1"/>
    <col min="9480" max="9480" width="7.125" style="1" customWidth="1"/>
    <col min="9481" max="9719" width="9" style="1"/>
    <col min="9720" max="9720" width="11.625" style="1" customWidth="1"/>
    <col min="9721" max="9721" width="11.125" style="1" customWidth="1"/>
    <col min="9722" max="9722" width="12.875" style="1" customWidth="1"/>
    <col min="9723" max="9723" width="11.625" style="1" customWidth="1"/>
    <col min="9724" max="9724" width="11.75" style="1" customWidth="1"/>
    <col min="9725" max="9726" width="10.5" style="1" customWidth="1"/>
    <col min="9727" max="9727" width="11.25" style="1" customWidth="1"/>
    <col min="9728" max="9735" width="9.875" style="1" customWidth="1"/>
    <col min="9736" max="9736" width="7.125" style="1" customWidth="1"/>
    <col min="9737" max="9975" width="9" style="1"/>
    <col min="9976" max="9976" width="11.625" style="1" customWidth="1"/>
    <col min="9977" max="9977" width="11.125" style="1" customWidth="1"/>
    <col min="9978" max="9978" width="12.875" style="1" customWidth="1"/>
    <col min="9979" max="9979" width="11.625" style="1" customWidth="1"/>
    <col min="9980" max="9980" width="11.75" style="1" customWidth="1"/>
    <col min="9981" max="9982" width="10.5" style="1" customWidth="1"/>
    <col min="9983" max="9983" width="11.25" style="1" customWidth="1"/>
    <col min="9984" max="9991" width="9.875" style="1" customWidth="1"/>
    <col min="9992" max="9992" width="7.125" style="1" customWidth="1"/>
    <col min="9993" max="10231" width="9" style="1"/>
    <col min="10232" max="10232" width="11.625" style="1" customWidth="1"/>
    <col min="10233" max="10233" width="11.125" style="1" customWidth="1"/>
    <col min="10234" max="10234" width="12.875" style="1" customWidth="1"/>
    <col min="10235" max="10235" width="11.625" style="1" customWidth="1"/>
    <col min="10236" max="10236" width="11.75" style="1" customWidth="1"/>
    <col min="10237" max="10238" width="10.5" style="1" customWidth="1"/>
    <col min="10239" max="10239" width="11.25" style="1" customWidth="1"/>
    <col min="10240" max="10247" width="9.875" style="1" customWidth="1"/>
    <col min="10248" max="10248" width="7.125" style="1" customWidth="1"/>
    <col min="10249" max="10487" width="9" style="1"/>
    <col min="10488" max="10488" width="11.625" style="1" customWidth="1"/>
    <col min="10489" max="10489" width="11.125" style="1" customWidth="1"/>
    <col min="10490" max="10490" width="12.875" style="1" customWidth="1"/>
    <col min="10491" max="10491" width="11.625" style="1" customWidth="1"/>
    <col min="10492" max="10492" width="11.75" style="1" customWidth="1"/>
    <col min="10493" max="10494" width="10.5" style="1" customWidth="1"/>
    <col min="10495" max="10495" width="11.25" style="1" customWidth="1"/>
    <col min="10496" max="10503" width="9.875" style="1" customWidth="1"/>
    <col min="10504" max="10504" width="7.125" style="1" customWidth="1"/>
    <col min="10505" max="10743" width="9" style="1"/>
    <col min="10744" max="10744" width="11.625" style="1" customWidth="1"/>
    <col min="10745" max="10745" width="11.125" style="1" customWidth="1"/>
    <col min="10746" max="10746" width="12.875" style="1" customWidth="1"/>
    <col min="10747" max="10747" width="11.625" style="1" customWidth="1"/>
    <col min="10748" max="10748" width="11.75" style="1" customWidth="1"/>
    <col min="10749" max="10750" width="10.5" style="1" customWidth="1"/>
    <col min="10751" max="10751" width="11.25" style="1" customWidth="1"/>
    <col min="10752" max="10759" width="9.875" style="1" customWidth="1"/>
    <col min="10760" max="10760" width="7.125" style="1" customWidth="1"/>
    <col min="10761" max="10999" width="9" style="1"/>
    <col min="11000" max="11000" width="11.625" style="1" customWidth="1"/>
    <col min="11001" max="11001" width="11.125" style="1" customWidth="1"/>
    <col min="11002" max="11002" width="12.875" style="1" customWidth="1"/>
    <col min="11003" max="11003" width="11.625" style="1" customWidth="1"/>
    <col min="11004" max="11004" width="11.75" style="1" customWidth="1"/>
    <col min="11005" max="11006" width="10.5" style="1" customWidth="1"/>
    <col min="11007" max="11007" width="11.25" style="1" customWidth="1"/>
    <col min="11008" max="11015" width="9.875" style="1" customWidth="1"/>
    <col min="11016" max="11016" width="7.125" style="1" customWidth="1"/>
    <col min="11017" max="11255" width="9" style="1"/>
    <col min="11256" max="11256" width="11.625" style="1" customWidth="1"/>
    <col min="11257" max="11257" width="11.125" style="1" customWidth="1"/>
    <col min="11258" max="11258" width="12.875" style="1" customWidth="1"/>
    <col min="11259" max="11259" width="11.625" style="1" customWidth="1"/>
    <col min="11260" max="11260" width="11.75" style="1" customWidth="1"/>
    <col min="11261" max="11262" width="10.5" style="1" customWidth="1"/>
    <col min="11263" max="11263" width="11.25" style="1" customWidth="1"/>
    <col min="11264" max="11271" width="9.875" style="1" customWidth="1"/>
    <col min="11272" max="11272" width="7.125" style="1" customWidth="1"/>
    <col min="11273" max="11511" width="9" style="1"/>
    <col min="11512" max="11512" width="11.625" style="1" customWidth="1"/>
    <col min="11513" max="11513" width="11.125" style="1" customWidth="1"/>
    <col min="11514" max="11514" width="12.875" style="1" customWidth="1"/>
    <col min="11515" max="11515" width="11.625" style="1" customWidth="1"/>
    <col min="11516" max="11516" width="11.75" style="1" customWidth="1"/>
    <col min="11517" max="11518" width="10.5" style="1" customWidth="1"/>
    <col min="11519" max="11519" width="11.25" style="1" customWidth="1"/>
    <col min="11520" max="11527" width="9.875" style="1" customWidth="1"/>
    <col min="11528" max="11528" width="7.125" style="1" customWidth="1"/>
    <col min="11529" max="11767" width="9" style="1"/>
    <col min="11768" max="11768" width="11.625" style="1" customWidth="1"/>
    <col min="11769" max="11769" width="11.125" style="1" customWidth="1"/>
    <col min="11770" max="11770" width="12.875" style="1" customWidth="1"/>
    <col min="11771" max="11771" width="11.625" style="1" customWidth="1"/>
    <col min="11772" max="11772" width="11.75" style="1" customWidth="1"/>
    <col min="11773" max="11774" width="10.5" style="1" customWidth="1"/>
    <col min="11775" max="11775" width="11.25" style="1" customWidth="1"/>
    <col min="11776" max="11783" width="9.875" style="1" customWidth="1"/>
    <col min="11784" max="11784" width="7.125" style="1" customWidth="1"/>
    <col min="11785" max="12023" width="9" style="1"/>
    <col min="12024" max="12024" width="11.625" style="1" customWidth="1"/>
    <col min="12025" max="12025" width="11.125" style="1" customWidth="1"/>
    <col min="12026" max="12026" width="12.875" style="1" customWidth="1"/>
    <col min="12027" max="12027" width="11.625" style="1" customWidth="1"/>
    <col min="12028" max="12028" width="11.75" style="1" customWidth="1"/>
    <col min="12029" max="12030" width="10.5" style="1" customWidth="1"/>
    <col min="12031" max="12031" width="11.25" style="1" customWidth="1"/>
    <col min="12032" max="12039" width="9.875" style="1" customWidth="1"/>
    <col min="12040" max="12040" width="7.125" style="1" customWidth="1"/>
    <col min="12041" max="12279" width="9" style="1"/>
    <col min="12280" max="12280" width="11.625" style="1" customWidth="1"/>
    <col min="12281" max="12281" width="11.125" style="1" customWidth="1"/>
    <col min="12282" max="12282" width="12.875" style="1" customWidth="1"/>
    <col min="12283" max="12283" width="11.625" style="1" customWidth="1"/>
    <col min="12284" max="12284" width="11.75" style="1" customWidth="1"/>
    <col min="12285" max="12286" width="10.5" style="1" customWidth="1"/>
    <col min="12287" max="12287" width="11.25" style="1" customWidth="1"/>
    <col min="12288" max="12295" width="9.875" style="1" customWidth="1"/>
    <col min="12296" max="12296" width="7.125" style="1" customWidth="1"/>
    <col min="12297" max="12535" width="9" style="1"/>
    <col min="12536" max="12536" width="11.625" style="1" customWidth="1"/>
    <col min="12537" max="12537" width="11.125" style="1" customWidth="1"/>
    <col min="12538" max="12538" width="12.875" style="1" customWidth="1"/>
    <col min="12539" max="12539" width="11.625" style="1" customWidth="1"/>
    <col min="12540" max="12540" width="11.75" style="1" customWidth="1"/>
    <col min="12541" max="12542" width="10.5" style="1" customWidth="1"/>
    <col min="12543" max="12543" width="11.25" style="1" customWidth="1"/>
    <col min="12544" max="12551" width="9.875" style="1" customWidth="1"/>
    <col min="12552" max="12552" width="7.125" style="1" customWidth="1"/>
    <col min="12553" max="12791" width="9" style="1"/>
    <col min="12792" max="12792" width="11.625" style="1" customWidth="1"/>
    <col min="12793" max="12793" width="11.125" style="1" customWidth="1"/>
    <col min="12794" max="12794" width="12.875" style="1" customWidth="1"/>
    <col min="12795" max="12795" width="11.625" style="1" customWidth="1"/>
    <col min="12796" max="12796" width="11.75" style="1" customWidth="1"/>
    <col min="12797" max="12798" width="10.5" style="1" customWidth="1"/>
    <col min="12799" max="12799" width="11.25" style="1" customWidth="1"/>
    <col min="12800" max="12807" width="9.875" style="1" customWidth="1"/>
    <col min="12808" max="12808" width="7.125" style="1" customWidth="1"/>
    <col min="12809" max="13047" width="9" style="1"/>
    <col min="13048" max="13048" width="11.625" style="1" customWidth="1"/>
    <col min="13049" max="13049" width="11.125" style="1" customWidth="1"/>
    <col min="13050" max="13050" width="12.875" style="1" customWidth="1"/>
    <col min="13051" max="13051" width="11.625" style="1" customWidth="1"/>
    <col min="13052" max="13052" width="11.75" style="1" customWidth="1"/>
    <col min="13053" max="13054" width="10.5" style="1" customWidth="1"/>
    <col min="13055" max="13055" width="11.25" style="1" customWidth="1"/>
    <col min="13056" max="13063" width="9.875" style="1" customWidth="1"/>
    <col min="13064" max="13064" width="7.125" style="1" customWidth="1"/>
    <col min="13065" max="13303" width="9" style="1"/>
    <col min="13304" max="13304" width="11.625" style="1" customWidth="1"/>
    <col min="13305" max="13305" width="11.125" style="1" customWidth="1"/>
    <col min="13306" max="13306" width="12.875" style="1" customWidth="1"/>
    <col min="13307" max="13307" width="11.625" style="1" customWidth="1"/>
    <col min="13308" max="13308" width="11.75" style="1" customWidth="1"/>
    <col min="13309" max="13310" width="10.5" style="1" customWidth="1"/>
    <col min="13311" max="13311" width="11.25" style="1" customWidth="1"/>
    <col min="13312" max="13319" width="9.875" style="1" customWidth="1"/>
    <col min="13320" max="13320" width="7.125" style="1" customWidth="1"/>
    <col min="13321" max="13559" width="9" style="1"/>
    <col min="13560" max="13560" width="11.625" style="1" customWidth="1"/>
    <col min="13561" max="13561" width="11.125" style="1" customWidth="1"/>
    <col min="13562" max="13562" width="12.875" style="1" customWidth="1"/>
    <col min="13563" max="13563" width="11.625" style="1" customWidth="1"/>
    <col min="13564" max="13564" width="11.75" style="1" customWidth="1"/>
    <col min="13565" max="13566" width="10.5" style="1" customWidth="1"/>
    <col min="13567" max="13567" width="11.25" style="1" customWidth="1"/>
    <col min="13568" max="13575" width="9.875" style="1" customWidth="1"/>
    <col min="13576" max="13576" width="7.125" style="1" customWidth="1"/>
    <col min="13577" max="13815" width="9" style="1"/>
    <col min="13816" max="13816" width="11.625" style="1" customWidth="1"/>
    <col min="13817" max="13817" width="11.125" style="1" customWidth="1"/>
    <col min="13818" max="13818" width="12.875" style="1" customWidth="1"/>
    <col min="13819" max="13819" width="11.625" style="1" customWidth="1"/>
    <col min="13820" max="13820" width="11.75" style="1" customWidth="1"/>
    <col min="13821" max="13822" width="10.5" style="1" customWidth="1"/>
    <col min="13823" max="13823" width="11.25" style="1" customWidth="1"/>
    <col min="13824" max="13831" width="9.875" style="1" customWidth="1"/>
    <col min="13832" max="13832" width="7.125" style="1" customWidth="1"/>
    <col min="13833" max="14071" width="9" style="1"/>
    <col min="14072" max="14072" width="11.625" style="1" customWidth="1"/>
    <col min="14073" max="14073" width="11.125" style="1" customWidth="1"/>
    <col min="14074" max="14074" width="12.875" style="1" customWidth="1"/>
    <col min="14075" max="14075" width="11.625" style="1" customWidth="1"/>
    <col min="14076" max="14076" width="11.75" style="1" customWidth="1"/>
    <col min="14077" max="14078" width="10.5" style="1" customWidth="1"/>
    <col min="14079" max="14079" width="11.25" style="1" customWidth="1"/>
    <col min="14080" max="14087" width="9.875" style="1" customWidth="1"/>
    <col min="14088" max="14088" width="7.125" style="1" customWidth="1"/>
    <col min="14089" max="14327" width="9" style="1"/>
    <col min="14328" max="14328" width="11.625" style="1" customWidth="1"/>
    <col min="14329" max="14329" width="11.125" style="1" customWidth="1"/>
    <col min="14330" max="14330" width="12.875" style="1" customWidth="1"/>
    <col min="14331" max="14331" width="11.625" style="1" customWidth="1"/>
    <col min="14332" max="14332" width="11.75" style="1" customWidth="1"/>
    <col min="14333" max="14334" width="10.5" style="1" customWidth="1"/>
    <col min="14335" max="14335" width="11.25" style="1" customWidth="1"/>
    <col min="14336" max="14343" width="9.875" style="1" customWidth="1"/>
    <col min="14344" max="14344" width="7.125" style="1" customWidth="1"/>
    <col min="14345" max="14583" width="9" style="1"/>
    <col min="14584" max="14584" width="11.625" style="1" customWidth="1"/>
    <col min="14585" max="14585" width="11.125" style="1" customWidth="1"/>
    <col min="14586" max="14586" width="12.875" style="1" customWidth="1"/>
    <col min="14587" max="14587" width="11.625" style="1" customWidth="1"/>
    <col min="14588" max="14588" width="11.75" style="1" customWidth="1"/>
    <col min="14589" max="14590" width="10.5" style="1" customWidth="1"/>
    <col min="14591" max="14591" width="11.25" style="1" customWidth="1"/>
    <col min="14592" max="14599" width="9.875" style="1" customWidth="1"/>
    <col min="14600" max="14600" width="7.125" style="1" customWidth="1"/>
    <col min="14601" max="14839" width="9" style="1"/>
    <col min="14840" max="14840" width="11.625" style="1" customWidth="1"/>
    <col min="14841" max="14841" width="11.125" style="1" customWidth="1"/>
    <col min="14842" max="14842" width="12.875" style="1" customWidth="1"/>
    <col min="14843" max="14843" width="11.625" style="1" customWidth="1"/>
    <col min="14844" max="14844" width="11.75" style="1" customWidth="1"/>
    <col min="14845" max="14846" width="10.5" style="1" customWidth="1"/>
    <col min="14847" max="14847" width="11.25" style="1" customWidth="1"/>
    <col min="14848" max="14855" width="9.875" style="1" customWidth="1"/>
    <col min="14856" max="14856" width="7.125" style="1" customWidth="1"/>
    <col min="14857" max="15095" width="9" style="1"/>
    <col min="15096" max="15096" width="11.625" style="1" customWidth="1"/>
    <col min="15097" max="15097" width="11.125" style="1" customWidth="1"/>
    <col min="15098" max="15098" width="12.875" style="1" customWidth="1"/>
    <col min="15099" max="15099" width="11.625" style="1" customWidth="1"/>
    <col min="15100" max="15100" width="11.75" style="1" customWidth="1"/>
    <col min="15101" max="15102" width="10.5" style="1" customWidth="1"/>
    <col min="15103" max="15103" width="11.25" style="1" customWidth="1"/>
    <col min="15104" max="15111" width="9.875" style="1" customWidth="1"/>
    <col min="15112" max="15112" width="7.125" style="1" customWidth="1"/>
    <col min="15113" max="15351" width="9" style="1"/>
    <col min="15352" max="15352" width="11.625" style="1" customWidth="1"/>
    <col min="15353" max="15353" width="11.125" style="1" customWidth="1"/>
    <col min="15354" max="15354" width="12.875" style="1" customWidth="1"/>
    <col min="15355" max="15355" width="11.625" style="1" customWidth="1"/>
    <col min="15356" max="15356" width="11.75" style="1" customWidth="1"/>
    <col min="15357" max="15358" width="10.5" style="1" customWidth="1"/>
    <col min="15359" max="15359" width="11.25" style="1" customWidth="1"/>
    <col min="15360" max="15367" width="9.875" style="1" customWidth="1"/>
    <col min="15368" max="15368" width="7.125" style="1" customWidth="1"/>
    <col min="15369" max="15607" width="9" style="1"/>
    <col min="15608" max="15608" width="11.625" style="1" customWidth="1"/>
    <col min="15609" max="15609" width="11.125" style="1" customWidth="1"/>
    <col min="15610" max="15610" width="12.875" style="1" customWidth="1"/>
    <col min="15611" max="15611" width="11.625" style="1" customWidth="1"/>
    <col min="15612" max="15612" width="11.75" style="1" customWidth="1"/>
    <col min="15613" max="15614" width="10.5" style="1" customWidth="1"/>
    <col min="15615" max="15615" width="11.25" style="1" customWidth="1"/>
    <col min="15616" max="15623" width="9.875" style="1" customWidth="1"/>
    <col min="15624" max="15624" width="7.125" style="1" customWidth="1"/>
    <col min="15625" max="15863" width="9" style="1"/>
    <col min="15864" max="15864" width="11.625" style="1" customWidth="1"/>
    <col min="15865" max="15865" width="11.125" style="1" customWidth="1"/>
    <col min="15866" max="15866" width="12.875" style="1" customWidth="1"/>
    <col min="15867" max="15867" width="11.625" style="1" customWidth="1"/>
    <col min="15868" max="15868" width="11.75" style="1" customWidth="1"/>
    <col min="15869" max="15870" width="10.5" style="1" customWidth="1"/>
    <col min="15871" max="15871" width="11.25" style="1" customWidth="1"/>
    <col min="15872" max="15879" width="9.875" style="1" customWidth="1"/>
    <col min="15880" max="15880" width="7.125" style="1" customWidth="1"/>
    <col min="15881" max="16119" width="9" style="1"/>
    <col min="16120" max="16120" width="11.625" style="1" customWidth="1"/>
    <col min="16121" max="16121" width="11.125" style="1" customWidth="1"/>
    <col min="16122" max="16122" width="12.875" style="1" customWidth="1"/>
    <col min="16123" max="16123" width="11.625" style="1" customWidth="1"/>
    <col min="16124" max="16124" width="11.75" style="1" customWidth="1"/>
    <col min="16125" max="16126" width="10.5" style="1" customWidth="1"/>
    <col min="16127" max="16127" width="11.25" style="1" customWidth="1"/>
    <col min="16128" max="16135" width="9.875" style="1" customWidth="1"/>
    <col min="16136" max="16136" width="7.125" style="1" customWidth="1"/>
    <col min="16137" max="16384" width="9" style="1"/>
  </cols>
  <sheetData>
    <row r="1" spans="1:191" ht="30.75" customHeight="1">
      <c r="A1" s="31" t="s">
        <v>38</v>
      </c>
      <c r="B1" s="31"/>
      <c r="C1" s="31"/>
      <c r="D1" s="31"/>
      <c r="E1" s="31"/>
      <c r="F1" s="31"/>
      <c r="G1" s="31"/>
      <c r="H1" s="31"/>
    </row>
    <row r="2" spans="1:191" ht="18.75" customHeight="1">
      <c r="A2" s="11" t="s">
        <v>7</v>
      </c>
      <c r="B2" s="12"/>
      <c r="C2" s="12"/>
      <c r="D2" s="12"/>
      <c r="E2" s="12"/>
      <c r="F2" s="12"/>
      <c r="G2" s="12"/>
      <c r="H2" s="13" t="s">
        <v>8</v>
      </c>
    </row>
    <row r="3" spans="1:191" s="3" customFormat="1" ht="22.5" customHeight="1">
      <c r="A3" s="32" t="s">
        <v>6</v>
      </c>
      <c r="B3" s="6" t="s">
        <v>0</v>
      </c>
      <c r="C3" s="6"/>
      <c r="D3" s="6"/>
      <c r="E3" s="6"/>
      <c r="F3" s="6"/>
      <c r="G3" s="6"/>
      <c r="H3" s="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</row>
    <row r="4" spans="1:191" s="3" customFormat="1" ht="21" customHeight="1">
      <c r="A4" s="32"/>
      <c r="B4" s="33" t="s">
        <v>9</v>
      </c>
      <c r="C4" s="33"/>
      <c r="D4" s="34" t="s">
        <v>1</v>
      </c>
      <c r="E4" s="34"/>
      <c r="F4" s="34" t="s">
        <v>2</v>
      </c>
      <c r="G4" s="34" t="s">
        <v>3</v>
      </c>
      <c r="H4" s="34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</row>
    <row r="5" spans="1:191" s="3" customFormat="1" ht="21" customHeight="1">
      <c r="A5" s="32"/>
      <c r="B5" s="33"/>
      <c r="C5" s="33"/>
      <c r="D5" s="34"/>
      <c r="E5" s="34"/>
      <c r="F5" s="34"/>
      <c r="G5" s="34"/>
      <c r="H5" s="3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</row>
    <row r="6" spans="1:191" s="3" customFormat="1" ht="29.25" customHeight="1">
      <c r="A6" s="32"/>
      <c r="B6" s="4" t="s">
        <v>4</v>
      </c>
      <c r="C6" s="4" t="s">
        <v>5</v>
      </c>
      <c r="D6" s="4" t="s">
        <v>4</v>
      </c>
      <c r="E6" s="4" t="s">
        <v>5</v>
      </c>
      <c r="F6" s="4" t="s">
        <v>5</v>
      </c>
      <c r="G6" s="4" t="s">
        <v>4</v>
      </c>
      <c r="H6" s="4" t="s">
        <v>5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</row>
    <row r="7" spans="1:191" s="3" customFormat="1" ht="29.25" customHeight="1">
      <c r="A7" s="8" t="s">
        <v>39</v>
      </c>
      <c r="B7" s="30">
        <f>D7+G7</f>
        <v>4313</v>
      </c>
      <c r="C7" s="30">
        <f>E7+F7+H7</f>
        <v>7853</v>
      </c>
      <c r="D7" s="7">
        <v>3966</v>
      </c>
      <c r="E7" s="7">
        <v>6452</v>
      </c>
      <c r="F7" s="7">
        <v>678</v>
      </c>
      <c r="G7" s="7">
        <v>347</v>
      </c>
      <c r="H7" s="7">
        <v>723</v>
      </c>
    </row>
    <row r="8" spans="1:191" s="3" customFormat="1" ht="29.25" customHeight="1">
      <c r="A8" s="8" t="s">
        <v>40</v>
      </c>
      <c r="B8" s="30">
        <f>D8+G8</f>
        <v>4309</v>
      </c>
      <c r="C8" s="30">
        <f>E8+F8+H8</f>
        <v>7885</v>
      </c>
      <c r="D8" s="7">
        <v>3953</v>
      </c>
      <c r="E8" s="7">
        <v>6452</v>
      </c>
      <c r="F8" s="7">
        <v>696</v>
      </c>
      <c r="G8" s="7">
        <v>356</v>
      </c>
      <c r="H8" s="7">
        <v>737</v>
      </c>
    </row>
    <row r="9" spans="1:191" s="3" customFormat="1" ht="29.25" customHeight="1">
      <c r="A9" s="8" t="s">
        <v>41</v>
      </c>
      <c r="B9" s="30">
        <f t="shared" ref="B9:B13" si="0">D9+G9</f>
        <v>4321</v>
      </c>
      <c r="C9" s="30">
        <f t="shared" ref="C9:C13" si="1">E9+F9+H9</f>
        <v>7841</v>
      </c>
      <c r="D9" s="7">
        <v>3978</v>
      </c>
      <c r="E9" s="7">
        <v>6454</v>
      </c>
      <c r="F9" s="7">
        <v>686</v>
      </c>
      <c r="G9" s="7">
        <v>343</v>
      </c>
      <c r="H9" s="7">
        <v>701</v>
      </c>
    </row>
    <row r="10" spans="1:191" s="3" customFormat="1" ht="29.25" customHeight="1">
      <c r="A10" s="8" t="s">
        <v>42</v>
      </c>
      <c r="B10" s="30">
        <f t="shared" si="0"/>
        <v>0</v>
      </c>
      <c r="C10" s="30">
        <f t="shared" si="1"/>
        <v>0</v>
      </c>
      <c r="D10" s="7"/>
      <c r="E10" s="7"/>
      <c r="F10" s="7"/>
      <c r="G10" s="7"/>
      <c r="H10" s="7"/>
    </row>
    <row r="11" spans="1:191" s="3" customFormat="1" ht="29.25" customHeight="1">
      <c r="A11" s="8" t="s">
        <v>43</v>
      </c>
      <c r="B11" s="30">
        <f t="shared" si="0"/>
        <v>0</v>
      </c>
      <c r="C11" s="30">
        <f t="shared" si="1"/>
        <v>0</v>
      </c>
      <c r="D11" s="7"/>
      <c r="E11" s="7"/>
      <c r="F11" s="7"/>
      <c r="G11" s="7"/>
      <c r="H11" s="7"/>
    </row>
    <row r="12" spans="1:191" s="3" customFormat="1" ht="29.25" customHeight="1">
      <c r="A12" s="8" t="s">
        <v>44</v>
      </c>
      <c r="B12" s="30">
        <f t="shared" si="0"/>
        <v>0</v>
      </c>
      <c r="C12" s="30">
        <f t="shared" si="1"/>
        <v>0</v>
      </c>
      <c r="D12" s="7"/>
      <c r="E12" s="7"/>
      <c r="F12" s="7"/>
      <c r="G12" s="7"/>
      <c r="H12" s="7"/>
    </row>
    <row r="13" spans="1:191" s="3" customFormat="1" ht="29.25" customHeight="1">
      <c r="A13" s="8" t="s">
        <v>45</v>
      </c>
      <c r="B13" s="30">
        <f t="shared" si="0"/>
        <v>0</v>
      </c>
      <c r="C13" s="30">
        <f t="shared" si="1"/>
        <v>0</v>
      </c>
      <c r="D13" s="7"/>
      <c r="E13" s="7"/>
      <c r="F13" s="7"/>
      <c r="G13" s="7"/>
      <c r="H13" s="7"/>
    </row>
    <row r="14" spans="1:191" s="3" customFormat="1" ht="29.25" customHeight="1">
      <c r="A14" s="8" t="s">
        <v>46</v>
      </c>
      <c r="B14" s="30">
        <f t="shared" ref="B14:B18" si="2">D14+G14</f>
        <v>0</v>
      </c>
      <c r="C14" s="30">
        <f t="shared" ref="C14:C18" si="3">E14+F14+H14</f>
        <v>0</v>
      </c>
      <c r="D14" s="7"/>
      <c r="E14" s="7"/>
      <c r="F14" s="7"/>
      <c r="G14" s="7"/>
      <c r="H14" s="7"/>
    </row>
    <row r="15" spans="1:191" s="3" customFormat="1" ht="29.25" customHeight="1">
      <c r="A15" s="8" t="s">
        <v>47</v>
      </c>
      <c r="B15" s="30">
        <f t="shared" si="2"/>
        <v>0</v>
      </c>
      <c r="C15" s="30">
        <f t="shared" si="3"/>
        <v>0</v>
      </c>
      <c r="D15" s="7"/>
      <c r="E15" s="7"/>
      <c r="F15" s="7"/>
      <c r="G15" s="7"/>
      <c r="H15" s="7"/>
    </row>
    <row r="16" spans="1:191" s="3" customFormat="1" ht="29.25" customHeight="1">
      <c r="A16" s="8" t="s">
        <v>48</v>
      </c>
      <c r="B16" s="30">
        <f t="shared" si="2"/>
        <v>0</v>
      </c>
      <c r="C16" s="30">
        <f t="shared" si="3"/>
        <v>0</v>
      </c>
      <c r="D16" s="7"/>
      <c r="E16" s="7"/>
      <c r="F16" s="7"/>
      <c r="G16" s="7"/>
      <c r="H16" s="7"/>
    </row>
    <row r="17" spans="1:8" s="3" customFormat="1" ht="29.25" customHeight="1">
      <c r="A17" s="8" t="s">
        <v>49</v>
      </c>
      <c r="B17" s="30">
        <f t="shared" si="2"/>
        <v>0</v>
      </c>
      <c r="C17" s="30">
        <f t="shared" si="3"/>
        <v>0</v>
      </c>
      <c r="D17" s="7"/>
      <c r="E17" s="7"/>
      <c r="F17" s="7"/>
      <c r="G17" s="7"/>
      <c r="H17" s="7"/>
    </row>
    <row r="18" spans="1:8" s="3" customFormat="1" ht="29.25" customHeight="1">
      <c r="A18" s="8" t="s">
        <v>50</v>
      </c>
      <c r="B18" s="30">
        <f t="shared" si="2"/>
        <v>0</v>
      </c>
      <c r="C18" s="30">
        <f t="shared" si="3"/>
        <v>0</v>
      </c>
      <c r="D18" s="7"/>
      <c r="E18" s="7"/>
      <c r="F18" s="7"/>
      <c r="G18" s="7"/>
      <c r="H18" s="7"/>
    </row>
    <row r="19" spans="1:8" s="3" customFormat="1" ht="15" customHeight="1">
      <c r="A19" s="9"/>
      <c r="B19" s="10"/>
      <c r="C19" s="10"/>
      <c r="D19" s="10"/>
      <c r="E19" s="10"/>
      <c r="F19" s="10"/>
      <c r="G19" s="10"/>
      <c r="H19" s="10"/>
    </row>
    <row r="20" spans="1:8" s="3" customFormat="1" ht="19.5" customHeight="1">
      <c r="A20" s="5"/>
    </row>
    <row r="21" spans="1:8" ht="20.100000000000001" customHeight="1"/>
    <row r="22" spans="1:8" ht="20.100000000000001" customHeight="1"/>
    <row r="23" spans="1:8" ht="20.100000000000001" customHeight="1"/>
    <row r="24" spans="1:8" ht="17.25" customHeight="1"/>
    <row r="25" spans="1:8" ht="16.5" customHeight="1"/>
  </sheetData>
  <mergeCells count="6">
    <mergeCell ref="A1:H1"/>
    <mergeCell ref="A3:A6"/>
    <mergeCell ref="B4:C5"/>
    <mergeCell ref="D4:E5"/>
    <mergeCell ref="F4:F5"/>
    <mergeCell ref="G4:H5"/>
  </mergeCells>
  <phoneticPr fontId="2" type="noConversion"/>
  <printOptions horizontalCentered="1"/>
  <pageMargins left="0.35433070866141736" right="0.35433070866141736" top="0.43307086614173229" bottom="0.31496062992125984" header="0.39370078740157483" footer="0.23622047244094491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6"/>
  <sheetViews>
    <sheetView zoomScaleNormal="100" zoomScaleSheetLayoutView="85" workbookViewId="0">
      <pane xSplit="1" ySplit="6" topLeftCell="B7" activePane="bottomRight" state="frozen"/>
      <selection pane="topRight" activeCell="D1" sqref="D1"/>
      <selection pane="bottomLeft" activeCell="A7" sqref="A7"/>
      <selection pane="bottomRight" activeCell="F13" sqref="F13"/>
    </sheetView>
  </sheetViews>
  <sheetFormatPr defaultRowHeight="13.5"/>
  <cols>
    <col min="1" max="1" width="11.625" style="12" customWidth="1"/>
    <col min="2" max="7" width="9.875" style="12" customWidth="1"/>
    <col min="8" max="254" width="9" style="12"/>
    <col min="255" max="255" width="11.625" style="12" customWidth="1"/>
    <col min="256" max="257" width="0" style="12" hidden="1" customWidth="1"/>
    <col min="258" max="263" width="9.875" style="12" customWidth="1"/>
    <col min="264" max="510" width="9" style="12"/>
    <col min="511" max="511" width="11.625" style="12" customWidth="1"/>
    <col min="512" max="513" width="0" style="12" hidden="1" customWidth="1"/>
    <col min="514" max="519" width="9.875" style="12" customWidth="1"/>
    <col min="520" max="766" width="9" style="12"/>
    <col min="767" max="767" width="11.625" style="12" customWidth="1"/>
    <col min="768" max="769" width="0" style="12" hidden="1" customWidth="1"/>
    <col min="770" max="775" width="9.875" style="12" customWidth="1"/>
    <col min="776" max="1022" width="9" style="12"/>
    <col min="1023" max="1023" width="11.625" style="12" customWidth="1"/>
    <col min="1024" max="1025" width="0" style="12" hidden="1" customWidth="1"/>
    <col min="1026" max="1031" width="9.875" style="12" customWidth="1"/>
    <col min="1032" max="1278" width="9" style="12"/>
    <col min="1279" max="1279" width="11.625" style="12" customWidth="1"/>
    <col min="1280" max="1281" width="0" style="12" hidden="1" customWidth="1"/>
    <col min="1282" max="1287" width="9.875" style="12" customWidth="1"/>
    <col min="1288" max="1534" width="9" style="12"/>
    <col min="1535" max="1535" width="11.625" style="12" customWidth="1"/>
    <col min="1536" max="1537" width="0" style="12" hidden="1" customWidth="1"/>
    <col min="1538" max="1543" width="9.875" style="12" customWidth="1"/>
    <col min="1544" max="1790" width="9" style="12"/>
    <col min="1791" max="1791" width="11.625" style="12" customWidth="1"/>
    <col min="1792" max="1793" width="0" style="12" hidden="1" customWidth="1"/>
    <col min="1794" max="1799" width="9.875" style="12" customWidth="1"/>
    <col min="1800" max="2046" width="9" style="12"/>
    <col min="2047" max="2047" width="11.625" style="12" customWidth="1"/>
    <col min="2048" max="2049" width="0" style="12" hidden="1" customWidth="1"/>
    <col min="2050" max="2055" width="9.875" style="12" customWidth="1"/>
    <col min="2056" max="2302" width="9" style="12"/>
    <col min="2303" max="2303" width="11.625" style="12" customWidth="1"/>
    <col min="2304" max="2305" width="0" style="12" hidden="1" customWidth="1"/>
    <col min="2306" max="2311" width="9.875" style="12" customWidth="1"/>
    <col min="2312" max="2558" width="9" style="12"/>
    <col min="2559" max="2559" width="11.625" style="12" customWidth="1"/>
    <col min="2560" max="2561" width="0" style="12" hidden="1" customWidth="1"/>
    <col min="2562" max="2567" width="9.875" style="12" customWidth="1"/>
    <col min="2568" max="2814" width="9" style="12"/>
    <col min="2815" max="2815" width="11.625" style="12" customWidth="1"/>
    <col min="2816" max="2817" width="0" style="12" hidden="1" customWidth="1"/>
    <col min="2818" max="2823" width="9.875" style="12" customWidth="1"/>
    <col min="2824" max="3070" width="9" style="12"/>
    <col min="3071" max="3071" width="11.625" style="12" customWidth="1"/>
    <col min="3072" max="3073" width="0" style="12" hidden="1" customWidth="1"/>
    <col min="3074" max="3079" width="9.875" style="12" customWidth="1"/>
    <col min="3080" max="3326" width="9" style="12"/>
    <col min="3327" max="3327" width="11.625" style="12" customWidth="1"/>
    <col min="3328" max="3329" width="0" style="12" hidden="1" customWidth="1"/>
    <col min="3330" max="3335" width="9.875" style="12" customWidth="1"/>
    <col min="3336" max="3582" width="9" style="12"/>
    <col min="3583" max="3583" width="11.625" style="12" customWidth="1"/>
    <col min="3584" max="3585" width="0" style="12" hidden="1" customWidth="1"/>
    <col min="3586" max="3591" width="9.875" style="12" customWidth="1"/>
    <col min="3592" max="3838" width="9" style="12"/>
    <col min="3839" max="3839" width="11.625" style="12" customWidth="1"/>
    <col min="3840" max="3841" width="0" style="12" hidden="1" customWidth="1"/>
    <col min="3842" max="3847" width="9.875" style="12" customWidth="1"/>
    <col min="3848" max="4094" width="9" style="12"/>
    <col min="4095" max="4095" width="11.625" style="12" customWidth="1"/>
    <col min="4096" max="4097" width="0" style="12" hidden="1" customWidth="1"/>
    <col min="4098" max="4103" width="9.875" style="12" customWidth="1"/>
    <col min="4104" max="4350" width="9" style="12"/>
    <col min="4351" max="4351" width="11.625" style="12" customWidth="1"/>
    <col min="4352" max="4353" width="0" style="12" hidden="1" customWidth="1"/>
    <col min="4354" max="4359" width="9.875" style="12" customWidth="1"/>
    <col min="4360" max="4606" width="9" style="12"/>
    <col min="4607" max="4607" width="11.625" style="12" customWidth="1"/>
    <col min="4608" max="4609" width="0" style="12" hidden="1" customWidth="1"/>
    <col min="4610" max="4615" width="9.875" style="12" customWidth="1"/>
    <col min="4616" max="4862" width="9" style="12"/>
    <col min="4863" max="4863" width="11.625" style="12" customWidth="1"/>
    <col min="4864" max="4865" width="0" style="12" hidden="1" customWidth="1"/>
    <col min="4866" max="4871" width="9.875" style="12" customWidth="1"/>
    <col min="4872" max="5118" width="9" style="12"/>
    <col min="5119" max="5119" width="11.625" style="12" customWidth="1"/>
    <col min="5120" max="5121" width="0" style="12" hidden="1" customWidth="1"/>
    <col min="5122" max="5127" width="9.875" style="12" customWidth="1"/>
    <col min="5128" max="5374" width="9" style="12"/>
    <col min="5375" max="5375" width="11.625" style="12" customWidth="1"/>
    <col min="5376" max="5377" width="0" style="12" hidden="1" customWidth="1"/>
    <col min="5378" max="5383" width="9.875" style="12" customWidth="1"/>
    <col min="5384" max="5630" width="9" style="12"/>
    <col min="5631" max="5631" width="11.625" style="12" customWidth="1"/>
    <col min="5632" max="5633" width="0" style="12" hidden="1" customWidth="1"/>
    <col min="5634" max="5639" width="9.875" style="12" customWidth="1"/>
    <col min="5640" max="5886" width="9" style="12"/>
    <col min="5887" max="5887" width="11.625" style="12" customWidth="1"/>
    <col min="5888" max="5889" width="0" style="12" hidden="1" customWidth="1"/>
    <col min="5890" max="5895" width="9.875" style="12" customWidth="1"/>
    <col min="5896" max="6142" width="9" style="12"/>
    <col min="6143" max="6143" width="11.625" style="12" customWidth="1"/>
    <col min="6144" max="6145" width="0" style="12" hidden="1" customWidth="1"/>
    <col min="6146" max="6151" width="9.875" style="12" customWidth="1"/>
    <col min="6152" max="6398" width="9" style="12"/>
    <col min="6399" max="6399" width="11.625" style="12" customWidth="1"/>
    <col min="6400" max="6401" width="0" style="12" hidden="1" customWidth="1"/>
    <col min="6402" max="6407" width="9.875" style="12" customWidth="1"/>
    <col min="6408" max="6654" width="9" style="12"/>
    <col min="6655" max="6655" width="11.625" style="12" customWidth="1"/>
    <col min="6656" max="6657" width="0" style="12" hidden="1" customWidth="1"/>
    <col min="6658" max="6663" width="9.875" style="12" customWidth="1"/>
    <col min="6664" max="6910" width="9" style="12"/>
    <col min="6911" max="6911" width="11.625" style="12" customWidth="1"/>
    <col min="6912" max="6913" width="0" style="12" hidden="1" customWidth="1"/>
    <col min="6914" max="6919" width="9.875" style="12" customWidth="1"/>
    <col min="6920" max="7166" width="9" style="12"/>
    <col min="7167" max="7167" width="11.625" style="12" customWidth="1"/>
    <col min="7168" max="7169" width="0" style="12" hidden="1" customWidth="1"/>
    <col min="7170" max="7175" width="9.875" style="12" customWidth="1"/>
    <col min="7176" max="7422" width="9" style="12"/>
    <col min="7423" max="7423" width="11.625" style="12" customWidth="1"/>
    <col min="7424" max="7425" width="0" style="12" hidden="1" customWidth="1"/>
    <col min="7426" max="7431" width="9.875" style="12" customWidth="1"/>
    <col min="7432" max="7678" width="9" style="12"/>
    <col min="7679" max="7679" width="11.625" style="12" customWidth="1"/>
    <col min="7680" max="7681" width="0" style="12" hidden="1" customWidth="1"/>
    <col min="7682" max="7687" width="9.875" style="12" customWidth="1"/>
    <col min="7688" max="7934" width="9" style="12"/>
    <col min="7935" max="7935" width="11.625" style="12" customWidth="1"/>
    <col min="7936" max="7937" width="0" style="12" hidden="1" customWidth="1"/>
    <col min="7938" max="7943" width="9.875" style="12" customWidth="1"/>
    <col min="7944" max="8190" width="9" style="12"/>
    <col min="8191" max="8191" width="11.625" style="12" customWidth="1"/>
    <col min="8192" max="8193" width="0" style="12" hidden="1" customWidth="1"/>
    <col min="8194" max="8199" width="9.875" style="12" customWidth="1"/>
    <col min="8200" max="8446" width="9" style="12"/>
    <col min="8447" max="8447" width="11.625" style="12" customWidth="1"/>
    <col min="8448" max="8449" width="0" style="12" hidden="1" customWidth="1"/>
    <col min="8450" max="8455" width="9.875" style="12" customWidth="1"/>
    <col min="8456" max="8702" width="9" style="12"/>
    <col min="8703" max="8703" width="11.625" style="12" customWidth="1"/>
    <col min="8704" max="8705" width="0" style="12" hidden="1" customWidth="1"/>
    <col min="8706" max="8711" width="9.875" style="12" customWidth="1"/>
    <col min="8712" max="8958" width="9" style="12"/>
    <col min="8959" max="8959" width="11.625" style="12" customWidth="1"/>
    <col min="8960" max="8961" width="0" style="12" hidden="1" customWidth="1"/>
    <col min="8962" max="8967" width="9.875" style="12" customWidth="1"/>
    <col min="8968" max="9214" width="9" style="12"/>
    <col min="9215" max="9215" width="11.625" style="12" customWidth="1"/>
    <col min="9216" max="9217" width="0" style="12" hidden="1" customWidth="1"/>
    <col min="9218" max="9223" width="9.875" style="12" customWidth="1"/>
    <col min="9224" max="9470" width="9" style="12"/>
    <col min="9471" max="9471" width="11.625" style="12" customWidth="1"/>
    <col min="9472" max="9473" width="0" style="12" hidden="1" customWidth="1"/>
    <col min="9474" max="9479" width="9.875" style="12" customWidth="1"/>
    <col min="9480" max="9726" width="9" style="12"/>
    <col min="9727" max="9727" width="11.625" style="12" customWidth="1"/>
    <col min="9728" max="9729" width="0" style="12" hidden="1" customWidth="1"/>
    <col min="9730" max="9735" width="9.875" style="12" customWidth="1"/>
    <col min="9736" max="9982" width="9" style="12"/>
    <col min="9983" max="9983" width="11.625" style="12" customWidth="1"/>
    <col min="9984" max="9985" width="0" style="12" hidden="1" customWidth="1"/>
    <col min="9986" max="9991" width="9.875" style="12" customWidth="1"/>
    <col min="9992" max="10238" width="9" style="12"/>
    <col min="10239" max="10239" width="11.625" style="12" customWidth="1"/>
    <col min="10240" max="10241" width="0" style="12" hidden="1" customWidth="1"/>
    <col min="10242" max="10247" width="9.875" style="12" customWidth="1"/>
    <col min="10248" max="10494" width="9" style="12"/>
    <col min="10495" max="10495" width="11.625" style="12" customWidth="1"/>
    <col min="10496" max="10497" width="0" style="12" hidden="1" customWidth="1"/>
    <col min="10498" max="10503" width="9.875" style="12" customWidth="1"/>
    <col min="10504" max="10750" width="9" style="12"/>
    <col min="10751" max="10751" width="11.625" style="12" customWidth="1"/>
    <col min="10752" max="10753" width="0" style="12" hidden="1" customWidth="1"/>
    <col min="10754" max="10759" width="9.875" style="12" customWidth="1"/>
    <col min="10760" max="11006" width="9" style="12"/>
    <col min="11007" max="11007" width="11.625" style="12" customWidth="1"/>
    <col min="11008" max="11009" width="0" style="12" hidden="1" customWidth="1"/>
    <col min="11010" max="11015" width="9.875" style="12" customWidth="1"/>
    <col min="11016" max="11262" width="9" style="12"/>
    <col min="11263" max="11263" width="11.625" style="12" customWidth="1"/>
    <col min="11264" max="11265" width="0" style="12" hidden="1" customWidth="1"/>
    <col min="11266" max="11271" width="9.875" style="12" customWidth="1"/>
    <col min="11272" max="11518" width="9" style="12"/>
    <col min="11519" max="11519" width="11.625" style="12" customWidth="1"/>
    <col min="11520" max="11521" width="0" style="12" hidden="1" customWidth="1"/>
    <col min="11522" max="11527" width="9.875" style="12" customWidth="1"/>
    <col min="11528" max="11774" width="9" style="12"/>
    <col min="11775" max="11775" width="11.625" style="12" customWidth="1"/>
    <col min="11776" max="11777" width="0" style="12" hidden="1" customWidth="1"/>
    <col min="11778" max="11783" width="9.875" style="12" customWidth="1"/>
    <col min="11784" max="12030" width="9" style="12"/>
    <col min="12031" max="12031" width="11.625" style="12" customWidth="1"/>
    <col min="12032" max="12033" width="0" style="12" hidden="1" customWidth="1"/>
    <col min="12034" max="12039" width="9.875" style="12" customWidth="1"/>
    <col min="12040" max="12286" width="9" style="12"/>
    <col min="12287" max="12287" width="11.625" style="12" customWidth="1"/>
    <col min="12288" max="12289" width="0" style="12" hidden="1" customWidth="1"/>
    <col min="12290" max="12295" width="9.875" style="12" customWidth="1"/>
    <col min="12296" max="12542" width="9" style="12"/>
    <col min="12543" max="12543" width="11.625" style="12" customWidth="1"/>
    <col min="12544" max="12545" width="0" style="12" hidden="1" customWidth="1"/>
    <col min="12546" max="12551" width="9.875" style="12" customWidth="1"/>
    <col min="12552" max="12798" width="9" style="12"/>
    <col min="12799" max="12799" width="11.625" style="12" customWidth="1"/>
    <col min="12800" max="12801" width="0" style="12" hidden="1" customWidth="1"/>
    <col min="12802" max="12807" width="9.875" style="12" customWidth="1"/>
    <col min="12808" max="13054" width="9" style="12"/>
    <col min="13055" max="13055" width="11.625" style="12" customWidth="1"/>
    <col min="13056" max="13057" width="0" style="12" hidden="1" customWidth="1"/>
    <col min="13058" max="13063" width="9.875" style="12" customWidth="1"/>
    <col min="13064" max="13310" width="9" style="12"/>
    <col min="13311" max="13311" width="11.625" style="12" customWidth="1"/>
    <col min="13312" max="13313" width="0" style="12" hidden="1" customWidth="1"/>
    <col min="13314" max="13319" width="9.875" style="12" customWidth="1"/>
    <col min="13320" max="13566" width="9" style="12"/>
    <col min="13567" max="13567" width="11.625" style="12" customWidth="1"/>
    <col min="13568" max="13569" width="0" style="12" hidden="1" customWidth="1"/>
    <col min="13570" max="13575" width="9.875" style="12" customWidth="1"/>
    <col min="13576" max="13822" width="9" style="12"/>
    <col min="13823" max="13823" width="11.625" style="12" customWidth="1"/>
    <col min="13824" max="13825" width="0" style="12" hidden="1" customWidth="1"/>
    <col min="13826" max="13831" width="9.875" style="12" customWidth="1"/>
    <col min="13832" max="14078" width="9" style="12"/>
    <col min="14079" max="14079" width="11.625" style="12" customWidth="1"/>
    <col min="14080" max="14081" width="0" style="12" hidden="1" customWidth="1"/>
    <col min="14082" max="14087" width="9.875" style="12" customWidth="1"/>
    <col min="14088" max="14334" width="9" style="12"/>
    <col min="14335" max="14335" width="11.625" style="12" customWidth="1"/>
    <col min="14336" max="14337" width="0" style="12" hidden="1" customWidth="1"/>
    <col min="14338" max="14343" width="9.875" style="12" customWidth="1"/>
    <col min="14344" max="14590" width="9" style="12"/>
    <col min="14591" max="14591" width="11.625" style="12" customWidth="1"/>
    <col min="14592" max="14593" width="0" style="12" hidden="1" customWidth="1"/>
    <col min="14594" max="14599" width="9.875" style="12" customWidth="1"/>
    <col min="14600" max="14846" width="9" style="12"/>
    <col min="14847" max="14847" width="11.625" style="12" customWidth="1"/>
    <col min="14848" max="14849" width="0" style="12" hidden="1" customWidth="1"/>
    <col min="14850" max="14855" width="9.875" style="12" customWidth="1"/>
    <col min="14856" max="15102" width="9" style="12"/>
    <col min="15103" max="15103" width="11.625" style="12" customWidth="1"/>
    <col min="15104" max="15105" width="0" style="12" hidden="1" customWidth="1"/>
    <col min="15106" max="15111" width="9.875" style="12" customWidth="1"/>
    <col min="15112" max="15358" width="9" style="12"/>
    <col min="15359" max="15359" width="11.625" style="12" customWidth="1"/>
    <col min="15360" max="15361" width="0" style="12" hidden="1" customWidth="1"/>
    <col min="15362" max="15367" width="9.875" style="12" customWidth="1"/>
    <col min="15368" max="15614" width="9" style="12"/>
    <col min="15615" max="15615" width="11.625" style="12" customWidth="1"/>
    <col min="15616" max="15617" width="0" style="12" hidden="1" customWidth="1"/>
    <col min="15618" max="15623" width="9.875" style="12" customWidth="1"/>
    <col min="15624" max="15870" width="9" style="12"/>
    <col min="15871" max="15871" width="11.625" style="12" customWidth="1"/>
    <col min="15872" max="15873" width="0" style="12" hidden="1" customWidth="1"/>
    <col min="15874" max="15879" width="9.875" style="12" customWidth="1"/>
    <col min="15880" max="16126" width="9" style="12"/>
    <col min="16127" max="16127" width="11.625" style="12" customWidth="1"/>
    <col min="16128" max="16129" width="0" style="12" hidden="1" customWidth="1"/>
    <col min="16130" max="16135" width="9.875" style="12" customWidth="1"/>
    <col min="16136" max="16384" width="9" style="12"/>
  </cols>
  <sheetData>
    <row r="1" spans="1:7" s="14" customFormat="1" ht="39" customHeight="1">
      <c r="A1" s="35" t="s">
        <v>51</v>
      </c>
      <c r="B1" s="35"/>
      <c r="C1" s="35"/>
      <c r="D1" s="35"/>
      <c r="E1" s="35"/>
      <c r="F1" s="35"/>
      <c r="G1" s="35"/>
    </row>
    <row r="2" spans="1:7" s="17" customFormat="1" ht="12.75" customHeight="1">
      <c r="A2" s="15"/>
      <c r="B2" s="16"/>
    </row>
    <row r="3" spans="1:7" s="18" customFormat="1" ht="26.25" customHeight="1">
      <c r="A3" s="36" t="s">
        <v>10</v>
      </c>
      <c r="B3" s="36" t="s">
        <v>11</v>
      </c>
      <c r="C3" s="36"/>
      <c r="D3" s="36" t="s">
        <v>12</v>
      </c>
      <c r="E3" s="36"/>
      <c r="F3" s="36" t="s">
        <v>13</v>
      </c>
      <c r="G3" s="36"/>
    </row>
    <row r="4" spans="1:7" s="18" customFormat="1" ht="31.5" customHeight="1">
      <c r="A4" s="37"/>
      <c r="B4" s="36"/>
      <c r="C4" s="36"/>
      <c r="D4" s="36"/>
      <c r="E4" s="36"/>
      <c r="F4" s="36"/>
      <c r="G4" s="36"/>
    </row>
    <row r="5" spans="1:7" s="18" customFormat="1" ht="26.25" customHeight="1">
      <c r="A5" s="37"/>
      <c r="B5" s="19" t="s">
        <v>14</v>
      </c>
      <c r="C5" s="19" t="s">
        <v>15</v>
      </c>
      <c r="D5" s="19" t="s">
        <v>14</v>
      </c>
      <c r="E5" s="19" t="s">
        <v>15</v>
      </c>
      <c r="F5" s="19" t="s">
        <v>16</v>
      </c>
      <c r="G5" s="19" t="s">
        <v>15</v>
      </c>
    </row>
    <row r="6" spans="1:7" s="22" customFormat="1" ht="28.5" customHeight="1">
      <c r="A6" s="20" t="s">
        <v>17</v>
      </c>
      <c r="B6" s="21">
        <f>SUM(B7:B26)</f>
        <v>4274</v>
      </c>
      <c r="C6" s="21">
        <f t="shared" ref="C6:G6" si="0">SUM(C7:C26)</f>
        <v>7106</v>
      </c>
      <c r="D6" s="21">
        <f t="shared" si="0"/>
        <v>3925</v>
      </c>
      <c r="E6" s="21">
        <f t="shared" si="0"/>
        <v>6387</v>
      </c>
      <c r="F6" s="21">
        <f t="shared" si="0"/>
        <v>349</v>
      </c>
      <c r="G6" s="21">
        <f t="shared" si="0"/>
        <v>719</v>
      </c>
    </row>
    <row r="7" spans="1:7" s="22" customFormat="1" ht="28.5" customHeight="1">
      <c r="A7" s="23" t="s">
        <v>18</v>
      </c>
      <c r="B7" s="24">
        <f>D7+F7</f>
        <v>281</v>
      </c>
      <c r="C7" s="24">
        <f>E7+G7</f>
        <v>521</v>
      </c>
      <c r="D7" s="25">
        <v>255</v>
      </c>
      <c r="E7" s="25">
        <v>465</v>
      </c>
      <c r="F7" s="25">
        <v>26</v>
      </c>
      <c r="G7" s="25">
        <v>56</v>
      </c>
    </row>
    <row r="8" spans="1:7" s="22" customFormat="1" ht="28.5" customHeight="1">
      <c r="A8" s="23" t="s">
        <v>19</v>
      </c>
      <c r="B8" s="24">
        <f t="shared" ref="B8:B26" si="1">D8+F8</f>
        <v>524</v>
      </c>
      <c r="C8" s="24">
        <f t="shared" ref="C8:C26" si="2">E8+G8</f>
        <v>953</v>
      </c>
      <c r="D8" s="25">
        <v>475</v>
      </c>
      <c r="E8" s="25">
        <v>838</v>
      </c>
      <c r="F8" s="25">
        <v>49</v>
      </c>
      <c r="G8" s="25">
        <v>115</v>
      </c>
    </row>
    <row r="9" spans="1:7" s="22" customFormat="1" ht="28.5" customHeight="1">
      <c r="A9" s="26" t="s">
        <v>20</v>
      </c>
      <c r="B9" s="24">
        <f t="shared" si="1"/>
        <v>14</v>
      </c>
      <c r="C9" s="24">
        <f t="shared" si="2"/>
        <v>16</v>
      </c>
      <c r="D9" s="25">
        <v>14</v>
      </c>
      <c r="E9" s="25">
        <v>16</v>
      </c>
      <c r="F9" s="25">
        <v>0</v>
      </c>
      <c r="G9" s="25">
        <v>0</v>
      </c>
    </row>
    <row r="10" spans="1:7" s="22" customFormat="1" ht="28.5" customHeight="1">
      <c r="A10" s="26" t="s">
        <v>21</v>
      </c>
      <c r="B10" s="24">
        <f t="shared" si="1"/>
        <v>132</v>
      </c>
      <c r="C10" s="24">
        <f t="shared" si="2"/>
        <v>216</v>
      </c>
      <c r="D10" s="25">
        <v>110</v>
      </c>
      <c r="E10" s="25">
        <v>172</v>
      </c>
      <c r="F10" s="25">
        <v>22</v>
      </c>
      <c r="G10" s="25">
        <v>44</v>
      </c>
    </row>
    <row r="11" spans="1:7" s="22" customFormat="1" ht="28.5" customHeight="1">
      <c r="A11" s="26" t="s">
        <v>22</v>
      </c>
      <c r="B11" s="24">
        <f t="shared" si="1"/>
        <v>385</v>
      </c>
      <c r="C11" s="24">
        <f t="shared" si="2"/>
        <v>597</v>
      </c>
      <c r="D11" s="25">
        <v>332</v>
      </c>
      <c r="E11" s="25">
        <v>509</v>
      </c>
      <c r="F11" s="25">
        <v>53</v>
      </c>
      <c r="G11" s="25">
        <v>88</v>
      </c>
    </row>
    <row r="12" spans="1:7" s="22" customFormat="1" ht="28.5" customHeight="1">
      <c r="A12" s="27" t="s">
        <v>23</v>
      </c>
      <c r="B12" s="24">
        <f t="shared" si="1"/>
        <v>76</v>
      </c>
      <c r="C12" s="24">
        <f t="shared" si="2"/>
        <v>129</v>
      </c>
      <c r="D12" s="25">
        <v>67</v>
      </c>
      <c r="E12" s="25">
        <v>111</v>
      </c>
      <c r="F12" s="25">
        <v>9</v>
      </c>
      <c r="G12" s="25">
        <v>18</v>
      </c>
    </row>
    <row r="13" spans="1:7" s="22" customFormat="1" ht="28.5" customHeight="1">
      <c r="A13" s="27" t="s">
        <v>24</v>
      </c>
      <c r="B13" s="24">
        <f t="shared" si="1"/>
        <v>146</v>
      </c>
      <c r="C13" s="24">
        <f t="shared" si="2"/>
        <v>272</v>
      </c>
      <c r="D13" s="25">
        <v>139</v>
      </c>
      <c r="E13" s="25">
        <v>253</v>
      </c>
      <c r="F13" s="25">
        <v>7</v>
      </c>
      <c r="G13" s="25">
        <v>19</v>
      </c>
    </row>
    <row r="14" spans="1:7" s="22" customFormat="1" ht="28.5" customHeight="1">
      <c r="A14" s="26" t="s">
        <v>25</v>
      </c>
      <c r="B14" s="24">
        <f t="shared" si="1"/>
        <v>294</v>
      </c>
      <c r="C14" s="24">
        <f t="shared" si="2"/>
        <v>499</v>
      </c>
      <c r="D14" s="25">
        <v>273</v>
      </c>
      <c r="E14" s="25">
        <v>453</v>
      </c>
      <c r="F14" s="25">
        <v>21</v>
      </c>
      <c r="G14" s="25">
        <v>46</v>
      </c>
    </row>
    <row r="15" spans="1:7" s="22" customFormat="1" ht="28.5" customHeight="1">
      <c r="A15" s="27" t="s">
        <v>26</v>
      </c>
      <c r="B15" s="24">
        <f t="shared" si="1"/>
        <v>407</v>
      </c>
      <c r="C15" s="24">
        <f t="shared" si="2"/>
        <v>642</v>
      </c>
      <c r="D15" s="25">
        <v>379</v>
      </c>
      <c r="E15" s="25">
        <v>582</v>
      </c>
      <c r="F15" s="25">
        <v>28</v>
      </c>
      <c r="G15" s="25">
        <v>60</v>
      </c>
    </row>
    <row r="16" spans="1:7" s="22" customFormat="1" ht="28.5" customHeight="1">
      <c r="A16" s="27" t="s">
        <v>27</v>
      </c>
      <c r="B16" s="24">
        <f t="shared" si="1"/>
        <v>212</v>
      </c>
      <c r="C16" s="24">
        <f t="shared" si="2"/>
        <v>332</v>
      </c>
      <c r="D16" s="25">
        <v>195</v>
      </c>
      <c r="E16" s="25">
        <v>294</v>
      </c>
      <c r="F16" s="25">
        <v>17</v>
      </c>
      <c r="G16" s="25">
        <v>38</v>
      </c>
    </row>
    <row r="17" spans="1:7" s="22" customFormat="1" ht="28.5" customHeight="1">
      <c r="A17" s="27" t="s">
        <v>28</v>
      </c>
      <c r="B17" s="24">
        <f t="shared" si="1"/>
        <v>289</v>
      </c>
      <c r="C17" s="24">
        <f t="shared" si="2"/>
        <v>490</v>
      </c>
      <c r="D17" s="25">
        <v>277</v>
      </c>
      <c r="E17" s="25">
        <v>458</v>
      </c>
      <c r="F17" s="25">
        <v>12</v>
      </c>
      <c r="G17" s="25">
        <v>32</v>
      </c>
    </row>
    <row r="18" spans="1:7" s="28" customFormat="1" ht="28.5" customHeight="1">
      <c r="A18" s="26" t="s">
        <v>29</v>
      </c>
      <c r="B18" s="24">
        <f t="shared" si="1"/>
        <v>235</v>
      </c>
      <c r="C18" s="24">
        <f t="shared" si="2"/>
        <v>382</v>
      </c>
      <c r="D18" s="25">
        <v>223</v>
      </c>
      <c r="E18" s="25">
        <v>362</v>
      </c>
      <c r="F18" s="25">
        <v>12</v>
      </c>
      <c r="G18" s="25">
        <v>20</v>
      </c>
    </row>
    <row r="19" spans="1:7" ht="28.5" customHeight="1">
      <c r="A19" s="27" t="s">
        <v>30</v>
      </c>
      <c r="B19" s="24">
        <f t="shared" si="1"/>
        <v>125</v>
      </c>
      <c r="C19" s="24">
        <f t="shared" si="2"/>
        <v>187</v>
      </c>
      <c r="D19" s="25">
        <v>115</v>
      </c>
      <c r="E19" s="25">
        <v>167</v>
      </c>
      <c r="F19" s="25">
        <v>10</v>
      </c>
      <c r="G19" s="25">
        <v>20</v>
      </c>
    </row>
    <row r="20" spans="1:7" ht="28.5" customHeight="1">
      <c r="A20" s="27" t="s">
        <v>31</v>
      </c>
      <c r="B20" s="24">
        <f t="shared" si="1"/>
        <v>238</v>
      </c>
      <c r="C20" s="24">
        <f t="shared" si="2"/>
        <v>395</v>
      </c>
      <c r="D20" s="25">
        <v>218</v>
      </c>
      <c r="E20" s="25">
        <v>358</v>
      </c>
      <c r="F20" s="25">
        <v>20</v>
      </c>
      <c r="G20" s="25">
        <v>37</v>
      </c>
    </row>
    <row r="21" spans="1:7" ht="28.5" customHeight="1">
      <c r="A21" s="26" t="s">
        <v>32</v>
      </c>
      <c r="B21" s="24">
        <f t="shared" si="1"/>
        <v>204</v>
      </c>
      <c r="C21" s="24">
        <f t="shared" si="2"/>
        <v>296</v>
      </c>
      <c r="D21" s="25">
        <v>193</v>
      </c>
      <c r="E21" s="25">
        <v>278</v>
      </c>
      <c r="F21" s="25">
        <v>11</v>
      </c>
      <c r="G21" s="25">
        <v>18</v>
      </c>
    </row>
    <row r="22" spans="1:7" ht="28.5" customHeight="1">
      <c r="A22" s="26" t="s">
        <v>33</v>
      </c>
      <c r="B22" s="24">
        <f t="shared" si="1"/>
        <v>223</v>
      </c>
      <c r="C22" s="24">
        <f t="shared" si="2"/>
        <v>358</v>
      </c>
      <c r="D22" s="25">
        <v>210</v>
      </c>
      <c r="E22" s="25">
        <v>328</v>
      </c>
      <c r="F22" s="25">
        <v>13</v>
      </c>
      <c r="G22" s="25">
        <v>30</v>
      </c>
    </row>
    <row r="23" spans="1:7" ht="28.5" customHeight="1">
      <c r="A23" s="26" t="s">
        <v>34</v>
      </c>
      <c r="B23" s="24">
        <f t="shared" si="1"/>
        <v>85</v>
      </c>
      <c r="C23" s="24">
        <f t="shared" si="2"/>
        <v>134</v>
      </c>
      <c r="D23" s="25">
        <v>79</v>
      </c>
      <c r="E23" s="25">
        <v>125</v>
      </c>
      <c r="F23" s="25">
        <v>6</v>
      </c>
      <c r="G23" s="25">
        <v>9</v>
      </c>
    </row>
    <row r="24" spans="1:7" s="29" customFormat="1" ht="28.5" customHeight="1">
      <c r="A24" s="26" t="s">
        <v>35</v>
      </c>
      <c r="B24" s="24">
        <f t="shared" si="1"/>
        <v>70</v>
      </c>
      <c r="C24" s="24">
        <f t="shared" si="2"/>
        <v>118</v>
      </c>
      <c r="D24" s="25">
        <v>64</v>
      </c>
      <c r="E24" s="25">
        <v>106</v>
      </c>
      <c r="F24" s="25">
        <v>6</v>
      </c>
      <c r="G24" s="25">
        <v>12</v>
      </c>
    </row>
    <row r="25" spans="1:7" ht="28.5" customHeight="1">
      <c r="A25" s="23" t="s">
        <v>36</v>
      </c>
      <c r="B25" s="24">
        <f t="shared" si="1"/>
        <v>104</v>
      </c>
      <c r="C25" s="24">
        <f t="shared" si="2"/>
        <v>173</v>
      </c>
      <c r="D25" s="25">
        <v>96</v>
      </c>
      <c r="E25" s="25">
        <v>158</v>
      </c>
      <c r="F25" s="25">
        <v>8</v>
      </c>
      <c r="G25" s="25">
        <v>15</v>
      </c>
    </row>
    <row r="26" spans="1:7" s="29" customFormat="1" ht="28.5" customHeight="1">
      <c r="A26" s="23" t="s">
        <v>37</v>
      </c>
      <c r="B26" s="24">
        <f t="shared" si="1"/>
        <v>230</v>
      </c>
      <c r="C26" s="24">
        <f t="shared" si="2"/>
        <v>396</v>
      </c>
      <c r="D26" s="25">
        <v>211</v>
      </c>
      <c r="E26" s="25">
        <v>354</v>
      </c>
      <c r="F26" s="25">
        <v>19</v>
      </c>
      <c r="G26" s="25">
        <v>42</v>
      </c>
    </row>
  </sheetData>
  <mergeCells count="5">
    <mergeCell ref="A1:G1"/>
    <mergeCell ref="A3:A5"/>
    <mergeCell ref="B3:C4"/>
    <mergeCell ref="D3:E4"/>
    <mergeCell ref="F3:G4"/>
  </mergeCells>
  <phoneticPr fontId="2" type="noConversion"/>
  <printOptions horizontalCentered="1"/>
  <pageMargins left="0.15748031496062992" right="0.15748031496062992" top="0.6692913385826772" bottom="0.31496062992125984" header="0.39370078740157483" footer="0.23622047244094491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6"/>
  <sheetViews>
    <sheetView zoomScaleNormal="100" zoomScaleSheetLayoutView="85" workbookViewId="0">
      <pane xSplit="1" ySplit="6" topLeftCell="B7" activePane="bottomRight" state="frozen"/>
      <selection pane="topRight" activeCell="D1" sqref="D1"/>
      <selection pane="bottomLeft" activeCell="A7" sqref="A7"/>
      <selection pane="bottomRight" activeCell="F18" sqref="F18"/>
    </sheetView>
  </sheetViews>
  <sheetFormatPr defaultRowHeight="13.5"/>
  <cols>
    <col min="1" max="1" width="11.625" style="12" customWidth="1"/>
    <col min="2" max="7" width="9.875" style="12" customWidth="1"/>
    <col min="8" max="254" width="9" style="12"/>
    <col min="255" max="255" width="11.625" style="12" customWidth="1"/>
    <col min="256" max="257" width="0" style="12" hidden="1" customWidth="1"/>
    <col min="258" max="263" width="9.875" style="12" customWidth="1"/>
    <col min="264" max="510" width="9" style="12"/>
    <col min="511" max="511" width="11.625" style="12" customWidth="1"/>
    <col min="512" max="513" width="0" style="12" hidden="1" customWidth="1"/>
    <col min="514" max="519" width="9.875" style="12" customWidth="1"/>
    <col min="520" max="766" width="9" style="12"/>
    <col min="767" max="767" width="11.625" style="12" customWidth="1"/>
    <col min="768" max="769" width="0" style="12" hidden="1" customWidth="1"/>
    <col min="770" max="775" width="9.875" style="12" customWidth="1"/>
    <col min="776" max="1022" width="9" style="12"/>
    <col min="1023" max="1023" width="11.625" style="12" customWidth="1"/>
    <col min="1024" max="1025" width="0" style="12" hidden="1" customWidth="1"/>
    <col min="1026" max="1031" width="9.875" style="12" customWidth="1"/>
    <col min="1032" max="1278" width="9" style="12"/>
    <col min="1279" max="1279" width="11.625" style="12" customWidth="1"/>
    <col min="1280" max="1281" width="0" style="12" hidden="1" customWidth="1"/>
    <col min="1282" max="1287" width="9.875" style="12" customWidth="1"/>
    <col min="1288" max="1534" width="9" style="12"/>
    <col min="1535" max="1535" width="11.625" style="12" customWidth="1"/>
    <col min="1536" max="1537" width="0" style="12" hidden="1" customWidth="1"/>
    <col min="1538" max="1543" width="9.875" style="12" customWidth="1"/>
    <col min="1544" max="1790" width="9" style="12"/>
    <col min="1791" max="1791" width="11.625" style="12" customWidth="1"/>
    <col min="1792" max="1793" width="0" style="12" hidden="1" customWidth="1"/>
    <col min="1794" max="1799" width="9.875" style="12" customWidth="1"/>
    <col min="1800" max="2046" width="9" style="12"/>
    <col min="2047" max="2047" width="11.625" style="12" customWidth="1"/>
    <col min="2048" max="2049" width="0" style="12" hidden="1" customWidth="1"/>
    <col min="2050" max="2055" width="9.875" style="12" customWidth="1"/>
    <col min="2056" max="2302" width="9" style="12"/>
    <col min="2303" max="2303" width="11.625" style="12" customWidth="1"/>
    <col min="2304" max="2305" width="0" style="12" hidden="1" customWidth="1"/>
    <col min="2306" max="2311" width="9.875" style="12" customWidth="1"/>
    <col min="2312" max="2558" width="9" style="12"/>
    <col min="2559" max="2559" width="11.625" style="12" customWidth="1"/>
    <col min="2560" max="2561" width="0" style="12" hidden="1" customWidth="1"/>
    <col min="2562" max="2567" width="9.875" style="12" customWidth="1"/>
    <col min="2568" max="2814" width="9" style="12"/>
    <col min="2815" max="2815" width="11.625" style="12" customWidth="1"/>
    <col min="2816" max="2817" width="0" style="12" hidden="1" customWidth="1"/>
    <col min="2818" max="2823" width="9.875" style="12" customWidth="1"/>
    <col min="2824" max="3070" width="9" style="12"/>
    <col min="3071" max="3071" width="11.625" style="12" customWidth="1"/>
    <col min="3072" max="3073" width="0" style="12" hidden="1" customWidth="1"/>
    <col min="3074" max="3079" width="9.875" style="12" customWidth="1"/>
    <col min="3080" max="3326" width="9" style="12"/>
    <col min="3327" max="3327" width="11.625" style="12" customWidth="1"/>
    <col min="3328" max="3329" width="0" style="12" hidden="1" customWidth="1"/>
    <col min="3330" max="3335" width="9.875" style="12" customWidth="1"/>
    <col min="3336" max="3582" width="9" style="12"/>
    <col min="3583" max="3583" width="11.625" style="12" customWidth="1"/>
    <col min="3584" max="3585" width="0" style="12" hidden="1" customWidth="1"/>
    <col min="3586" max="3591" width="9.875" style="12" customWidth="1"/>
    <col min="3592" max="3838" width="9" style="12"/>
    <col min="3839" max="3839" width="11.625" style="12" customWidth="1"/>
    <col min="3840" max="3841" width="0" style="12" hidden="1" customWidth="1"/>
    <col min="3842" max="3847" width="9.875" style="12" customWidth="1"/>
    <col min="3848" max="4094" width="9" style="12"/>
    <col min="4095" max="4095" width="11.625" style="12" customWidth="1"/>
    <col min="4096" max="4097" width="0" style="12" hidden="1" customWidth="1"/>
    <col min="4098" max="4103" width="9.875" style="12" customWidth="1"/>
    <col min="4104" max="4350" width="9" style="12"/>
    <col min="4351" max="4351" width="11.625" style="12" customWidth="1"/>
    <col min="4352" max="4353" width="0" style="12" hidden="1" customWidth="1"/>
    <col min="4354" max="4359" width="9.875" style="12" customWidth="1"/>
    <col min="4360" max="4606" width="9" style="12"/>
    <col min="4607" max="4607" width="11.625" style="12" customWidth="1"/>
    <col min="4608" max="4609" width="0" style="12" hidden="1" customWidth="1"/>
    <col min="4610" max="4615" width="9.875" style="12" customWidth="1"/>
    <col min="4616" max="4862" width="9" style="12"/>
    <col min="4863" max="4863" width="11.625" style="12" customWidth="1"/>
    <col min="4864" max="4865" width="0" style="12" hidden="1" customWidth="1"/>
    <col min="4866" max="4871" width="9.875" style="12" customWidth="1"/>
    <col min="4872" max="5118" width="9" style="12"/>
    <col min="5119" max="5119" width="11.625" style="12" customWidth="1"/>
    <col min="5120" max="5121" width="0" style="12" hidden="1" customWidth="1"/>
    <col min="5122" max="5127" width="9.875" style="12" customWidth="1"/>
    <col min="5128" max="5374" width="9" style="12"/>
    <col min="5375" max="5375" width="11.625" style="12" customWidth="1"/>
    <col min="5376" max="5377" width="0" style="12" hidden="1" customWidth="1"/>
    <col min="5378" max="5383" width="9.875" style="12" customWidth="1"/>
    <col min="5384" max="5630" width="9" style="12"/>
    <col min="5631" max="5631" width="11.625" style="12" customWidth="1"/>
    <col min="5632" max="5633" width="0" style="12" hidden="1" customWidth="1"/>
    <col min="5634" max="5639" width="9.875" style="12" customWidth="1"/>
    <col min="5640" max="5886" width="9" style="12"/>
    <col min="5887" max="5887" width="11.625" style="12" customWidth="1"/>
    <col min="5888" max="5889" width="0" style="12" hidden="1" customWidth="1"/>
    <col min="5890" max="5895" width="9.875" style="12" customWidth="1"/>
    <col min="5896" max="6142" width="9" style="12"/>
    <col min="6143" max="6143" width="11.625" style="12" customWidth="1"/>
    <col min="6144" max="6145" width="0" style="12" hidden="1" customWidth="1"/>
    <col min="6146" max="6151" width="9.875" style="12" customWidth="1"/>
    <col min="6152" max="6398" width="9" style="12"/>
    <col min="6399" max="6399" width="11.625" style="12" customWidth="1"/>
    <col min="6400" max="6401" width="0" style="12" hidden="1" customWidth="1"/>
    <col min="6402" max="6407" width="9.875" style="12" customWidth="1"/>
    <col min="6408" max="6654" width="9" style="12"/>
    <col min="6655" max="6655" width="11.625" style="12" customWidth="1"/>
    <col min="6656" max="6657" width="0" style="12" hidden="1" customWidth="1"/>
    <col min="6658" max="6663" width="9.875" style="12" customWidth="1"/>
    <col min="6664" max="6910" width="9" style="12"/>
    <col min="6911" max="6911" width="11.625" style="12" customWidth="1"/>
    <col min="6912" max="6913" width="0" style="12" hidden="1" customWidth="1"/>
    <col min="6914" max="6919" width="9.875" style="12" customWidth="1"/>
    <col min="6920" max="7166" width="9" style="12"/>
    <col min="7167" max="7167" width="11.625" style="12" customWidth="1"/>
    <col min="7168" max="7169" width="0" style="12" hidden="1" customWidth="1"/>
    <col min="7170" max="7175" width="9.875" style="12" customWidth="1"/>
    <col min="7176" max="7422" width="9" style="12"/>
    <col min="7423" max="7423" width="11.625" style="12" customWidth="1"/>
    <col min="7424" max="7425" width="0" style="12" hidden="1" customWidth="1"/>
    <col min="7426" max="7431" width="9.875" style="12" customWidth="1"/>
    <col min="7432" max="7678" width="9" style="12"/>
    <col min="7679" max="7679" width="11.625" style="12" customWidth="1"/>
    <col min="7680" max="7681" width="0" style="12" hidden="1" customWidth="1"/>
    <col min="7682" max="7687" width="9.875" style="12" customWidth="1"/>
    <col min="7688" max="7934" width="9" style="12"/>
    <col min="7935" max="7935" width="11.625" style="12" customWidth="1"/>
    <col min="7936" max="7937" width="0" style="12" hidden="1" customWidth="1"/>
    <col min="7938" max="7943" width="9.875" style="12" customWidth="1"/>
    <col min="7944" max="8190" width="9" style="12"/>
    <col min="8191" max="8191" width="11.625" style="12" customWidth="1"/>
    <col min="8192" max="8193" width="0" style="12" hidden="1" customWidth="1"/>
    <col min="8194" max="8199" width="9.875" style="12" customWidth="1"/>
    <col min="8200" max="8446" width="9" style="12"/>
    <col min="8447" max="8447" width="11.625" style="12" customWidth="1"/>
    <col min="8448" max="8449" width="0" style="12" hidden="1" customWidth="1"/>
    <col min="8450" max="8455" width="9.875" style="12" customWidth="1"/>
    <col min="8456" max="8702" width="9" style="12"/>
    <col min="8703" max="8703" width="11.625" style="12" customWidth="1"/>
    <col min="8704" max="8705" width="0" style="12" hidden="1" customWidth="1"/>
    <col min="8706" max="8711" width="9.875" style="12" customWidth="1"/>
    <col min="8712" max="8958" width="9" style="12"/>
    <col min="8959" max="8959" width="11.625" style="12" customWidth="1"/>
    <col min="8960" max="8961" width="0" style="12" hidden="1" customWidth="1"/>
    <col min="8962" max="8967" width="9.875" style="12" customWidth="1"/>
    <col min="8968" max="9214" width="9" style="12"/>
    <col min="9215" max="9215" width="11.625" style="12" customWidth="1"/>
    <col min="9216" max="9217" width="0" style="12" hidden="1" customWidth="1"/>
    <col min="9218" max="9223" width="9.875" style="12" customWidth="1"/>
    <col min="9224" max="9470" width="9" style="12"/>
    <col min="9471" max="9471" width="11.625" style="12" customWidth="1"/>
    <col min="9472" max="9473" width="0" style="12" hidden="1" customWidth="1"/>
    <col min="9474" max="9479" width="9.875" style="12" customWidth="1"/>
    <col min="9480" max="9726" width="9" style="12"/>
    <col min="9727" max="9727" width="11.625" style="12" customWidth="1"/>
    <col min="9728" max="9729" width="0" style="12" hidden="1" customWidth="1"/>
    <col min="9730" max="9735" width="9.875" style="12" customWidth="1"/>
    <col min="9736" max="9982" width="9" style="12"/>
    <col min="9983" max="9983" width="11.625" style="12" customWidth="1"/>
    <col min="9984" max="9985" width="0" style="12" hidden="1" customWidth="1"/>
    <col min="9986" max="9991" width="9.875" style="12" customWidth="1"/>
    <col min="9992" max="10238" width="9" style="12"/>
    <col min="10239" max="10239" width="11.625" style="12" customWidth="1"/>
    <col min="10240" max="10241" width="0" style="12" hidden="1" customWidth="1"/>
    <col min="10242" max="10247" width="9.875" style="12" customWidth="1"/>
    <col min="10248" max="10494" width="9" style="12"/>
    <col min="10495" max="10495" width="11.625" style="12" customWidth="1"/>
    <col min="10496" max="10497" width="0" style="12" hidden="1" customWidth="1"/>
    <col min="10498" max="10503" width="9.875" style="12" customWidth="1"/>
    <col min="10504" max="10750" width="9" style="12"/>
    <col min="10751" max="10751" width="11.625" style="12" customWidth="1"/>
    <col min="10752" max="10753" width="0" style="12" hidden="1" customWidth="1"/>
    <col min="10754" max="10759" width="9.875" style="12" customWidth="1"/>
    <col min="10760" max="11006" width="9" style="12"/>
    <col min="11007" max="11007" width="11.625" style="12" customWidth="1"/>
    <col min="11008" max="11009" width="0" style="12" hidden="1" customWidth="1"/>
    <col min="11010" max="11015" width="9.875" style="12" customWidth="1"/>
    <col min="11016" max="11262" width="9" style="12"/>
    <col min="11263" max="11263" width="11.625" style="12" customWidth="1"/>
    <col min="11264" max="11265" width="0" style="12" hidden="1" customWidth="1"/>
    <col min="11266" max="11271" width="9.875" style="12" customWidth="1"/>
    <col min="11272" max="11518" width="9" style="12"/>
    <col min="11519" max="11519" width="11.625" style="12" customWidth="1"/>
    <col min="11520" max="11521" width="0" style="12" hidden="1" customWidth="1"/>
    <col min="11522" max="11527" width="9.875" style="12" customWidth="1"/>
    <col min="11528" max="11774" width="9" style="12"/>
    <col min="11775" max="11775" width="11.625" style="12" customWidth="1"/>
    <col min="11776" max="11777" width="0" style="12" hidden="1" customWidth="1"/>
    <col min="11778" max="11783" width="9.875" style="12" customWidth="1"/>
    <col min="11784" max="12030" width="9" style="12"/>
    <col min="12031" max="12031" width="11.625" style="12" customWidth="1"/>
    <col min="12032" max="12033" width="0" style="12" hidden="1" customWidth="1"/>
    <col min="12034" max="12039" width="9.875" style="12" customWidth="1"/>
    <col min="12040" max="12286" width="9" style="12"/>
    <col min="12287" max="12287" width="11.625" style="12" customWidth="1"/>
    <col min="12288" max="12289" width="0" style="12" hidden="1" customWidth="1"/>
    <col min="12290" max="12295" width="9.875" style="12" customWidth="1"/>
    <col min="12296" max="12542" width="9" style="12"/>
    <col min="12543" max="12543" width="11.625" style="12" customWidth="1"/>
    <col min="12544" max="12545" width="0" style="12" hidden="1" customWidth="1"/>
    <col min="12546" max="12551" width="9.875" style="12" customWidth="1"/>
    <col min="12552" max="12798" width="9" style="12"/>
    <col min="12799" max="12799" width="11.625" style="12" customWidth="1"/>
    <col min="12800" max="12801" width="0" style="12" hidden="1" customWidth="1"/>
    <col min="12802" max="12807" width="9.875" style="12" customWidth="1"/>
    <col min="12808" max="13054" width="9" style="12"/>
    <col min="13055" max="13055" width="11.625" style="12" customWidth="1"/>
    <col min="13056" max="13057" width="0" style="12" hidden="1" customWidth="1"/>
    <col min="13058" max="13063" width="9.875" style="12" customWidth="1"/>
    <col min="13064" max="13310" width="9" style="12"/>
    <col min="13311" max="13311" width="11.625" style="12" customWidth="1"/>
    <col min="13312" max="13313" width="0" style="12" hidden="1" customWidth="1"/>
    <col min="13314" max="13319" width="9.875" style="12" customWidth="1"/>
    <col min="13320" max="13566" width="9" style="12"/>
    <col min="13567" max="13567" width="11.625" style="12" customWidth="1"/>
    <col min="13568" max="13569" width="0" style="12" hidden="1" customWidth="1"/>
    <col min="13570" max="13575" width="9.875" style="12" customWidth="1"/>
    <col min="13576" max="13822" width="9" style="12"/>
    <col min="13823" max="13823" width="11.625" style="12" customWidth="1"/>
    <col min="13824" max="13825" width="0" style="12" hidden="1" customWidth="1"/>
    <col min="13826" max="13831" width="9.875" style="12" customWidth="1"/>
    <col min="13832" max="14078" width="9" style="12"/>
    <col min="14079" max="14079" width="11.625" style="12" customWidth="1"/>
    <col min="14080" max="14081" width="0" style="12" hidden="1" customWidth="1"/>
    <col min="14082" max="14087" width="9.875" style="12" customWidth="1"/>
    <col min="14088" max="14334" width="9" style="12"/>
    <col min="14335" max="14335" width="11.625" style="12" customWidth="1"/>
    <col min="14336" max="14337" width="0" style="12" hidden="1" customWidth="1"/>
    <col min="14338" max="14343" width="9.875" style="12" customWidth="1"/>
    <col min="14344" max="14590" width="9" style="12"/>
    <col min="14591" max="14591" width="11.625" style="12" customWidth="1"/>
    <col min="14592" max="14593" width="0" style="12" hidden="1" customWidth="1"/>
    <col min="14594" max="14599" width="9.875" style="12" customWidth="1"/>
    <col min="14600" max="14846" width="9" style="12"/>
    <col min="14847" max="14847" width="11.625" style="12" customWidth="1"/>
    <col min="14848" max="14849" width="0" style="12" hidden="1" customWidth="1"/>
    <col min="14850" max="14855" width="9.875" style="12" customWidth="1"/>
    <col min="14856" max="15102" width="9" style="12"/>
    <col min="15103" max="15103" width="11.625" style="12" customWidth="1"/>
    <col min="15104" max="15105" width="0" style="12" hidden="1" customWidth="1"/>
    <col min="15106" max="15111" width="9.875" style="12" customWidth="1"/>
    <col min="15112" max="15358" width="9" style="12"/>
    <col min="15359" max="15359" width="11.625" style="12" customWidth="1"/>
    <col min="15360" max="15361" width="0" style="12" hidden="1" customWidth="1"/>
    <col min="15362" max="15367" width="9.875" style="12" customWidth="1"/>
    <col min="15368" max="15614" width="9" style="12"/>
    <col min="15615" max="15615" width="11.625" style="12" customWidth="1"/>
    <col min="15616" max="15617" width="0" style="12" hidden="1" customWidth="1"/>
    <col min="15618" max="15623" width="9.875" style="12" customWidth="1"/>
    <col min="15624" max="15870" width="9" style="12"/>
    <col min="15871" max="15871" width="11.625" style="12" customWidth="1"/>
    <col min="15872" max="15873" width="0" style="12" hidden="1" customWidth="1"/>
    <col min="15874" max="15879" width="9.875" style="12" customWidth="1"/>
    <col min="15880" max="16126" width="9" style="12"/>
    <col min="16127" max="16127" width="11.625" style="12" customWidth="1"/>
    <col min="16128" max="16129" width="0" style="12" hidden="1" customWidth="1"/>
    <col min="16130" max="16135" width="9.875" style="12" customWidth="1"/>
    <col min="16136" max="16384" width="9" style="12"/>
  </cols>
  <sheetData>
    <row r="1" spans="1:7" s="14" customFormat="1" ht="39" customHeight="1">
      <c r="A1" s="35" t="s">
        <v>52</v>
      </c>
      <c r="B1" s="35"/>
      <c r="C1" s="35"/>
      <c r="D1" s="35"/>
      <c r="E1" s="35"/>
      <c r="F1" s="35"/>
      <c r="G1" s="35"/>
    </row>
    <row r="2" spans="1:7" s="17" customFormat="1" ht="12.75" customHeight="1">
      <c r="A2" s="15"/>
      <c r="B2" s="16"/>
    </row>
    <row r="3" spans="1:7" s="18" customFormat="1" ht="26.25" customHeight="1">
      <c r="A3" s="36" t="s">
        <v>10</v>
      </c>
      <c r="B3" s="36" t="s">
        <v>11</v>
      </c>
      <c r="C3" s="36"/>
      <c r="D3" s="36" t="s">
        <v>12</v>
      </c>
      <c r="E3" s="36"/>
      <c r="F3" s="36" t="s">
        <v>13</v>
      </c>
      <c r="G3" s="36"/>
    </row>
    <row r="4" spans="1:7" s="18" customFormat="1" ht="31.5" customHeight="1">
      <c r="A4" s="37"/>
      <c r="B4" s="36"/>
      <c r="C4" s="36"/>
      <c r="D4" s="36"/>
      <c r="E4" s="36"/>
      <c r="F4" s="36"/>
      <c r="G4" s="36"/>
    </row>
    <row r="5" spans="1:7" s="18" customFormat="1" ht="26.25" customHeight="1">
      <c r="A5" s="37"/>
      <c r="B5" s="19" t="s">
        <v>14</v>
      </c>
      <c r="C5" s="19" t="s">
        <v>15</v>
      </c>
      <c r="D5" s="19" t="s">
        <v>14</v>
      </c>
      <c r="E5" s="19" t="s">
        <v>15</v>
      </c>
      <c r="F5" s="19" t="s">
        <v>16</v>
      </c>
      <c r="G5" s="19" t="s">
        <v>15</v>
      </c>
    </row>
    <row r="6" spans="1:7" s="22" customFormat="1" ht="28.5" customHeight="1">
      <c r="A6" s="20" t="s">
        <v>17</v>
      </c>
      <c r="B6" s="21">
        <f>SUM(B7:B26)</f>
        <v>4309</v>
      </c>
      <c r="C6" s="21">
        <f t="shared" ref="C6:G6" si="0">SUM(C7:C26)</f>
        <v>7189</v>
      </c>
      <c r="D6" s="21">
        <f t="shared" si="0"/>
        <v>3953</v>
      </c>
      <c r="E6" s="21">
        <f t="shared" si="0"/>
        <v>6452</v>
      </c>
      <c r="F6" s="21">
        <f t="shared" si="0"/>
        <v>356</v>
      </c>
      <c r="G6" s="21">
        <f t="shared" si="0"/>
        <v>737</v>
      </c>
    </row>
    <row r="7" spans="1:7" s="22" customFormat="1" ht="28.5" customHeight="1">
      <c r="A7" s="23" t="s">
        <v>18</v>
      </c>
      <c r="B7" s="24">
        <f>D7+F7</f>
        <v>285</v>
      </c>
      <c r="C7" s="24">
        <f>E7+G7</f>
        <v>533</v>
      </c>
      <c r="D7" s="25">
        <v>256</v>
      </c>
      <c r="E7" s="25">
        <v>472</v>
      </c>
      <c r="F7" s="25">
        <v>29</v>
      </c>
      <c r="G7" s="25">
        <v>61</v>
      </c>
    </row>
    <row r="8" spans="1:7" s="22" customFormat="1" ht="28.5" customHeight="1">
      <c r="A8" s="23" t="s">
        <v>19</v>
      </c>
      <c r="B8" s="24">
        <f t="shared" ref="B8:B26" si="1">D8+F8</f>
        <v>528</v>
      </c>
      <c r="C8" s="24">
        <f t="shared" ref="C8:C26" si="2">E8+G8</f>
        <v>951</v>
      </c>
      <c r="D8" s="25">
        <v>478</v>
      </c>
      <c r="E8" s="25">
        <v>832</v>
      </c>
      <c r="F8" s="25">
        <v>50</v>
      </c>
      <c r="G8" s="25">
        <v>119</v>
      </c>
    </row>
    <row r="9" spans="1:7" s="22" customFormat="1" ht="28.5" customHeight="1">
      <c r="A9" s="26" t="s">
        <v>20</v>
      </c>
      <c r="B9" s="24">
        <f t="shared" si="1"/>
        <v>18</v>
      </c>
      <c r="C9" s="24">
        <f t="shared" si="2"/>
        <v>25</v>
      </c>
      <c r="D9" s="25">
        <v>18</v>
      </c>
      <c r="E9" s="25">
        <v>25</v>
      </c>
      <c r="F9" s="25">
        <v>0</v>
      </c>
      <c r="G9" s="25">
        <v>0</v>
      </c>
    </row>
    <row r="10" spans="1:7" s="22" customFormat="1" ht="28.5" customHeight="1">
      <c r="A10" s="26" t="s">
        <v>21</v>
      </c>
      <c r="B10" s="24">
        <f t="shared" si="1"/>
        <v>131</v>
      </c>
      <c r="C10" s="24">
        <f t="shared" si="2"/>
        <v>212</v>
      </c>
      <c r="D10" s="25">
        <v>108</v>
      </c>
      <c r="E10" s="25">
        <v>167</v>
      </c>
      <c r="F10" s="25">
        <v>23</v>
      </c>
      <c r="G10" s="25">
        <v>45</v>
      </c>
    </row>
    <row r="11" spans="1:7" s="22" customFormat="1" ht="28.5" customHeight="1">
      <c r="A11" s="26" t="s">
        <v>22</v>
      </c>
      <c r="B11" s="24">
        <f t="shared" si="1"/>
        <v>388</v>
      </c>
      <c r="C11" s="24">
        <f t="shared" si="2"/>
        <v>597</v>
      </c>
      <c r="D11" s="25">
        <v>333</v>
      </c>
      <c r="E11" s="25">
        <v>501</v>
      </c>
      <c r="F11" s="25">
        <v>55</v>
      </c>
      <c r="G11" s="25">
        <v>96</v>
      </c>
    </row>
    <row r="12" spans="1:7" s="22" customFormat="1" ht="28.5" customHeight="1">
      <c r="A12" s="27" t="s">
        <v>23</v>
      </c>
      <c r="B12" s="24">
        <f t="shared" si="1"/>
        <v>76</v>
      </c>
      <c r="C12" s="24">
        <f t="shared" si="2"/>
        <v>126</v>
      </c>
      <c r="D12" s="25">
        <v>68</v>
      </c>
      <c r="E12" s="25">
        <v>110</v>
      </c>
      <c r="F12" s="25">
        <v>8</v>
      </c>
      <c r="G12" s="25">
        <v>16</v>
      </c>
    </row>
    <row r="13" spans="1:7" s="22" customFormat="1" ht="28.5" customHeight="1">
      <c r="A13" s="27" t="s">
        <v>24</v>
      </c>
      <c r="B13" s="24">
        <f t="shared" si="1"/>
        <v>155</v>
      </c>
      <c r="C13" s="24">
        <f t="shared" si="2"/>
        <v>281</v>
      </c>
      <c r="D13" s="25">
        <v>148</v>
      </c>
      <c r="E13" s="25">
        <v>262</v>
      </c>
      <c r="F13" s="25">
        <v>7</v>
      </c>
      <c r="G13" s="25">
        <v>19</v>
      </c>
    </row>
    <row r="14" spans="1:7" s="22" customFormat="1" ht="28.5" customHeight="1">
      <c r="A14" s="26" t="s">
        <v>25</v>
      </c>
      <c r="B14" s="24">
        <f t="shared" si="1"/>
        <v>294</v>
      </c>
      <c r="C14" s="24">
        <f t="shared" si="2"/>
        <v>503</v>
      </c>
      <c r="D14" s="25">
        <v>274</v>
      </c>
      <c r="E14" s="25">
        <v>460</v>
      </c>
      <c r="F14" s="25">
        <v>20</v>
      </c>
      <c r="G14" s="25">
        <v>43</v>
      </c>
    </row>
    <row r="15" spans="1:7" s="22" customFormat="1" ht="28.5" customHeight="1">
      <c r="A15" s="27" t="s">
        <v>26</v>
      </c>
      <c r="B15" s="24">
        <f t="shared" si="1"/>
        <v>415</v>
      </c>
      <c r="C15" s="24">
        <f t="shared" si="2"/>
        <v>677</v>
      </c>
      <c r="D15" s="25">
        <v>386</v>
      </c>
      <c r="E15" s="25">
        <v>615</v>
      </c>
      <c r="F15" s="25">
        <v>29</v>
      </c>
      <c r="G15" s="25">
        <v>62</v>
      </c>
    </row>
    <row r="16" spans="1:7" s="22" customFormat="1" ht="28.5" customHeight="1">
      <c r="A16" s="27" t="s">
        <v>27</v>
      </c>
      <c r="B16" s="24">
        <f t="shared" si="1"/>
        <v>210</v>
      </c>
      <c r="C16" s="24">
        <f t="shared" si="2"/>
        <v>329</v>
      </c>
      <c r="D16" s="25">
        <v>192</v>
      </c>
      <c r="E16" s="25">
        <v>290</v>
      </c>
      <c r="F16" s="25">
        <v>18</v>
      </c>
      <c r="G16" s="25">
        <v>39</v>
      </c>
    </row>
    <row r="17" spans="1:7" s="22" customFormat="1" ht="28.5" customHeight="1">
      <c r="A17" s="27" t="s">
        <v>28</v>
      </c>
      <c r="B17" s="24">
        <f t="shared" si="1"/>
        <v>280</v>
      </c>
      <c r="C17" s="24">
        <f t="shared" si="2"/>
        <v>483</v>
      </c>
      <c r="D17" s="25">
        <v>266</v>
      </c>
      <c r="E17" s="25">
        <v>446</v>
      </c>
      <c r="F17" s="25">
        <v>14</v>
      </c>
      <c r="G17" s="25">
        <v>37</v>
      </c>
    </row>
    <row r="18" spans="1:7" s="28" customFormat="1" ht="28.5" customHeight="1">
      <c r="A18" s="26" t="s">
        <v>29</v>
      </c>
      <c r="B18" s="24">
        <f t="shared" si="1"/>
        <v>228</v>
      </c>
      <c r="C18" s="24">
        <f t="shared" si="2"/>
        <v>380</v>
      </c>
      <c r="D18" s="25">
        <v>213</v>
      </c>
      <c r="E18" s="25">
        <v>355</v>
      </c>
      <c r="F18" s="25">
        <v>15</v>
      </c>
      <c r="G18" s="25">
        <v>25</v>
      </c>
    </row>
    <row r="19" spans="1:7" ht="28.5" customHeight="1">
      <c r="A19" s="27" t="s">
        <v>30</v>
      </c>
      <c r="B19" s="24">
        <f t="shared" si="1"/>
        <v>125</v>
      </c>
      <c r="C19" s="24">
        <f t="shared" si="2"/>
        <v>187</v>
      </c>
      <c r="D19" s="25">
        <v>114</v>
      </c>
      <c r="E19" s="25">
        <v>167</v>
      </c>
      <c r="F19" s="25">
        <v>11</v>
      </c>
      <c r="G19" s="25">
        <v>20</v>
      </c>
    </row>
    <row r="20" spans="1:7" ht="28.5" customHeight="1">
      <c r="A20" s="27" t="s">
        <v>31</v>
      </c>
      <c r="B20" s="24">
        <f t="shared" si="1"/>
        <v>240</v>
      </c>
      <c r="C20" s="24">
        <f t="shared" si="2"/>
        <v>396</v>
      </c>
      <c r="D20" s="25">
        <v>222</v>
      </c>
      <c r="E20" s="25">
        <v>362</v>
      </c>
      <c r="F20" s="25">
        <v>18</v>
      </c>
      <c r="G20" s="25">
        <v>34</v>
      </c>
    </row>
    <row r="21" spans="1:7" ht="28.5" customHeight="1">
      <c r="A21" s="26" t="s">
        <v>32</v>
      </c>
      <c r="B21" s="24">
        <f t="shared" si="1"/>
        <v>209</v>
      </c>
      <c r="C21" s="24">
        <f t="shared" si="2"/>
        <v>299</v>
      </c>
      <c r="D21" s="25">
        <v>196</v>
      </c>
      <c r="E21" s="25">
        <v>277</v>
      </c>
      <c r="F21" s="25">
        <v>13</v>
      </c>
      <c r="G21" s="25">
        <v>22</v>
      </c>
    </row>
    <row r="22" spans="1:7" ht="28.5" customHeight="1">
      <c r="A22" s="26" t="s">
        <v>33</v>
      </c>
      <c r="B22" s="24">
        <f t="shared" si="1"/>
        <v>233</v>
      </c>
      <c r="C22" s="24">
        <f t="shared" si="2"/>
        <v>371</v>
      </c>
      <c r="D22" s="25">
        <v>224</v>
      </c>
      <c r="E22" s="25">
        <v>350</v>
      </c>
      <c r="F22" s="25">
        <v>9</v>
      </c>
      <c r="G22" s="25">
        <v>21</v>
      </c>
    </row>
    <row r="23" spans="1:7" ht="28.5" customHeight="1">
      <c r="A23" s="26" t="s">
        <v>34</v>
      </c>
      <c r="B23" s="24">
        <f t="shared" si="1"/>
        <v>83</v>
      </c>
      <c r="C23" s="24">
        <f t="shared" si="2"/>
        <v>132</v>
      </c>
      <c r="D23" s="25">
        <v>80</v>
      </c>
      <c r="E23" s="25">
        <v>128</v>
      </c>
      <c r="F23" s="25">
        <v>3</v>
      </c>
      <c r="G23" s="25">
        <v>4</v>
      </c>
    </row>
    <row r="24" spans="1:7" s="29" customFormat="1" ht="28.5" customHeight="1">
      <c r="A24" s="26" t="s">
        <v>35</v>
      </c>
      <c r="B24" s="24">
        <f t="shared" si="1"/>
        <v>73</v>
      </c>
      <c r="C24" s="24">
        <f t="shared" si="2"/>
        <v>120</v>
      </c>
      <c r="D24" s="25">
        <v>67</v>
      </c>
      <c r="E24" s="25">
        <v>108</v>
      </c>
      <c r="F24" s="25">
        <v>6</v>
      </c>
      <c r="G24" s="25">
        <v>12</v>
      </c>
    </row>
    <row r="25" spans="1:7" ht="28.5" customHeight="1">
      <c r="A25" s="23" t="s">
        <v>36</v>
      </c>
      <c r="B25" s="24">
        <f t="shared" si="1"/>
        <v>103</v>
      </c>
      <c r="C25" s="24">
        <f t="shared" si="2"/>
        <v>180</v>
      </c>
      <c r="D25" s="25">
        <v>94</v>
      </c>
      <c r="E25" s="25">
        <v>164</v>
      </c>
      <c r="F25" s="25">
        <v>9</v>
      </c>
      <c r="G25" s="25">
        <v>16</v>
      </c>
    </row>
    <row r="26" spans="1:7" s="29" customFormat="1" ht="28.5" customHeight="1">
      <c r="A26" s="23" t="s">
        <v>37</v>
      </c>
      <c r="B26" s="24">
        <f t="shared" si="1"/>
        <v>235</v>
      </c>
      <c r="C26" s="24">
        <f t="shared" si="2"/>
        <v>407</v>
      </c>
      <c r="D26" s="25">
        <v>216</v>
      </c>
      <c r="E26" s="25">
        <v>361</v>
      </c>
      <c r="F26" s="25">
        <v>19</v>
      </c>
      <c r="G26" s="25">
        <v>46</v>
      </c>
    </row>
  </sheetData>
  <mergeCells count="5">
    <mergeCell ref="A1:G1"/>
    <mergeCell ref="A3:A5"/>
    <mergeCell ref="B3:C4"/>
    <mergeCell ref="D3:E4"/>
    <mergeCell ref="F3:G4"/>
  </mergeCells>
  <phoneticPr fontId="2" type="noConversion"/>
  <printOptions horizontalCentered="1"/>
  <pageMargins left="0.15748031496062992" right="0.15748031496062992" top="0.6692913385826772" bottom="0.31496062992125984" header="0.39370078740157483" footer="0.23622047244094491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6"/>
  <sheetViews>
    <sheetView zoomScaleNormal="100" zoomScaleSheetLayoutView="85" workbookViewId="0">
      <pane xSplit="1" ySplit="6" topLeftCell="B7" activePane="bottomRight" state="frozen"/>
      <selection pane="topRight" activeCell="D1" sqref="D1"/>
      <selection pane="bottomLeft" activeCell="A7" sqref="A7"/>
      <selection pane="bottomRight" activeCell="F14" sqref="F14"/>
    </sheetView>
  </sheetViews>
  <sheetFormatPr defaultRowHeight="13.5"/>
  <cols>
    <col min="1" max="1" width="11.625" style="12" customWidth="1"/>
    <col min="2" max="7" width="9.875" style="12" customWidth="1"/>
    <col min="8" max="254" width="9" style="12"/>
    <col min="255" max="255" width="11.625" style="12" customWidth="1"/>
    <col min="256" max="257" width="0" style="12" hidden="1" customWidth="1"/>
    <col min="258" max="263" width="9.875" style="12" customWidth="1"/>
    <col min="264" max="510" width="9" style="12"/>
    <col min="511" max="511" width="11.625" style="12" customWidth="1"/>
    <col min="512" max="513" width="0" style="12" hidden="1" customWidth="1"/>
    <col min="514" max="519" width="9.875" style="12" customWidth="1"/>
    <col min="520" max="766" width="9" style="12"/>
    <col min="767" max="767" width="11.625" style="12" customWidth="1"/>
    <col min="768" max="769" width="0" style="12" hidden="1" customWidth="1"/>
    <col min="770" max="775" width="9.875" style="12" customWidth="1"/>
    <col min="776" max="1022" width="9" style="12"/>
    <col min="1023" max="1023" width="11.625" style="12" customWidth="1"/>
    <col min="1024" max="1025" width="0" style="12" hidden="1" customWidth="1"/>
    <col min="1026" max="1031" width="9.875" style="12" customWidth="1"/>
    <col min="1032" max="1278" width="9" style="12"/>
    <col min="1279" max="1279" width="11.625" style="12" customWidth="1"/>
    <col min="1280" max="1281" width="0" style="12" hidden="1" customWidth="1"/>
    <col min="1282" max="1287" width="9.875" style="12" customWidth="1"/>
    <col min="1288" max="1534" width="9" style="12"/>
    <col min="1535" max="1535" width="11.625" style="12" customWidth="1"/>
    <col min="1536" max="1537" width="0" style="12" hidden="1" customWidth="1"/>
    <col min="1538" max="1543" width="9.875" style="12" customWidth="1"/>
    <col min="1544" max="1790" width="9" style="12"/>
    <col min="1791" max="1791" width="11.625" style="12" customWidth="1"/>
    <col min="1792" max="1793" width="0" style="12" hidden="1" customWidth="1"/>
    <col min="1794" max="1799" width="9.875" style="12" customWidth="1"/>
    <col min="1800" max="2046" width="9" style="12"/>
    <col min="2047" max="2047" width="11.625" style="12" customWidth="1"/>
    <col min="2048" max="2049" width="0" style="12" hidden="1" customWidth="1"/>
    <col min="2050" max="2055" width="9.875" style="12" customWidth="1"/>
    <col min="2056" max="2302" width="9" style="12"/>
    <col min="2303" max="2303" width="11.625" style="12" customWidth="1"/>
    <col min="2304" max="2305" width="0" style="12" hidden="1" customWidth="1"/>
    <col min="2306" max="2311" width="9.875" style="12" customWidth="1"/>
    <col min="2312" max="2558" width="9" style="12"/>
    <col min="2559" max="2559" width="11.625" style="12" customWidth="1"/>
    <col min="2560" max="2561" width="0" style="12" hidden="1" customWidth="1"/>
    <col min="2562" max="2567" width="9.875" style="12" customWidth="1"/>
    <col min="2568" max="2814" width="9" style="12"/>
    <col min="2815" max="2815" width="11.625" style="12" customWidth="1"/>
    <col min="2816" max="2817" width="0" style="12" hidden="1" customWidth="1"/>
    <col min="2818" max="2823" width="9.875" style="12" customWidth="1"/>
    <col min="2824" max="3070" width="9" style="12"/>
    <col min="3071" max="3071" width="11.625" style="12" customWidth="1"/>
    <col min="3072" max="3073" width="0" style="12" hidden="1" customWidth="1"/>
    <col min="3074" max="3079" width="9.875" style="12" customWidth="1"/>
    <col min="3080" max="3326" width="9" style="12"/>
    <col min="3327" max="3327" width="11.625" style="12" customWidth="1"/>
    <col min="3328" max="3329" width="0" style="12" hidden="1" customWidth="1"/>
    <col min="3330" max="3335" width="9.875" style="12" customWidth="1"/>
    <col min="3336" max="3582" width="9" style="12"/>
    <col min="3583" max="3583" width="11.625" style="12" customWidth="1"/>
    <col min="3584" max="3585" width="0" style="12" hidden="1" customWidth="1"/>
    <col min="3586" max="3591" width="9.875" style="12" customWidth="1"/>
    <col min="3592" max="3838" width="9" style="12"/>
    <col min="3839" max="3839" width="11.625" style="12" customWidth="1"/>
    <col min="3840" max="3841" width="0" style="12" hidden="1" customWidth="1"/>
    <col min="3842" max="3847" width="9.875" style="12" customWidth="1"/>
    <col min="3848" max="4094" width="9" style="12"/>
    <col min="4095" max="4095" width="11.625" style="12" customWidth="1"/>
    <col min="4096" max="4097" width="0" style="12" hidden="1" customWidth="1"/>
    <col min="4098" max="4103" width="9.875" style="12" customWidth="1"/>
    <col min="4104" max="4350" width="9" style="12"/>
    <col min="4351" max="4351" width="11.625" style="12" customWidth="1"/>
    <col min="4352" max="4353" width="0" style="12" hidden="1" customWidth="1"/>
    <col min="4354" max="4359" width="9.875" style="12" customWidth="1"/>
    <col min="4360" max="4606" width="9" style="12"/>
    <col min="4607" max="4607" width="11.625" style="12" customWidth="1"/>
    <col min="4608" max="4609" width="0" style="12" hidden="1" customWidth="1"/>
    <col min="4610" max="4615" width="9.875" style="12" customWidth="1"/>
    <col min="4616" max="4862" width="9" style="12"/>
    <col min="4863" max="4863" width="11.625" style="12" customWidth="1"/>
    <col min="4864" max="4865" width="0" style="12" hidden="1" customWidth="1"/>
    <col min="4866" max="4871" width="9.875" style="12" customWidth="1"/>
    <col min="4872" max="5118" width="9" style="12"/>
    <col min="5119" max="5119" width="11.625" style="12" customWidth="1"/>
    <col min="5120" max="5121" width="0" style="12" hidden="1" customWidth="1"/>
    <col min="5122" max="5127" width="9.875" style="12" customWidth="1"/>
    <col min="5128" max="5374" width="9" style="12"/>
    <col min="5375" max="5375" width="11.625" style="12" customWidth="1"/>
    <col min="5376" max="5377" width="0" style="12" hidden="1" customWidth="1"/>
    <col min="5378" max="5383" width="9.875" style="12" customWidth="1"/>
    <col min="5384" max="5630" width="9" style="12"/>
    <col min="5631" max="5631" width="11.625" style="12" customWidth="1"/>
    <col min="5632" max="5633" width="0" style="12" hidden="1" customWidth="1"/>
    <col min="5634" max="5639" width="9.875" style="12" customWidth="1"/>
    <col min="5640" max="5886" width="9" style="12"/>
    <col min="5887" max="5887" width="11.625" style="12" customWidth="1"/>
    <col min="5888" max="5889" width="0" style="12" hidden="1" customWidth="1"/>
    <col min="5890" max="5895" width="9.875" style="12" customWidth="1"/>
    <col min="5896" max="6142" width="9" style="12"/>
    <col min="6143" max="6143" width="11.625" style="12" customWidth="1"/>
    <col min="6144" max="6145" width="0" style="12" hidden="1" customWidth="1"/>
    <col min="6146" max="6151" width="9.875" style="12" customWidth="1"/>
    <col min="6152" max="6398" width="9" style="12"/>
    <col min="6399" max="6399" width="11.625" style="12" customWidth="1"/>
    <col min="6400" max="6401" width="0" style="12" hidden="1" customWidth="1"/>
    <col min="6402" max="6407" width="9.875" style="12" customWidth="1"/>
    <col min="6408" max="6654" width="9" style="12"/>
    <col min="6655" max="6655" width="11.625" style="12" customWidth="1"/>
    <col min="6656" max="6657" width="0" style="12" hidden="1" customWidth="1"/>
    <col min="6658" max="6663" width="9.875" style="12" customWidth="1"/>
    <col min="6664" max="6910" width="9" style="12"/>
    <col min="6911" max="6911" width="11.625" style="12" customWidth="1"/>
    <col min="6912" max="6913" width="0" style="12" hidden="1" customWidth="1"/>
    <col min="6914" max="6919" width="9.875" style="12" customWidth="1"/>
    <col min="6920" max="7166" width="9" style="12"/>
    <col min="7167" max="7167" width="11.625" style="12" customWidth="1"/>
    <col min="7168" max="7169" width="0" style="12" hidden="1" customWidth="1"/>
    <col min="7170" max="7175" width="9.875" style="12" customWidth="1"/>
    <col min="7176" max="7422" width="9" style="12"/>
    <col min="7423" max="7423" width="11.625" style="12" customWidth="1"/>
    <col min="7424" max="7425" width="0" style="12" hidden="1" customWidth="1"/>
    <col min="7426" max="7431" width="9.875" style="12" customWidth="1"/>
    <col min="7432" max="7678" width="9" style="12"/>
    <col min="7679" max="7679" width="11.625" style="12" customWidth="1"/>
    <col min="7680" max="7681" width="0" style="12" hidden="1" customWidth="1"/>
    <col min="7682" max="7687" width="9.875" style="12" customWidth="1"/>
    <col min="7688" max="7934" width="9" style="12"/>
    <col min="7935" max="7935" width="11.625" style="12" customWidth="1"/>
    <col min="7936" max="7937" width="0" style="12" hidden="1" customWidth="1"/>
    <col min="7938" max="7943" width="9.875" style="12" customWidth="1"/>
    <col min="7944" max="8190" width="9" style="12"/>
    <col min="8191" max="8191" width="11.625" style="12" customWidth="1"/>
    <col min="8192" max="8193" width="0" style="12" hidden="1" customWidth="1"/>
    <col min="8194" max="8199" width="9.875" style="12" customWidth="1"/>
    <col min="8200" max="8446" width="9" style="12"/>
    <col min="8447" max="8447" width="11.625" style="12" customWidth="1"/>
    <col min="8448" max="8449" width="0" style="12" hidden="1" customWidth="1"/>
    <col min="8450" max="8455" width="9.875" style="12" customWidth="1"/>
    <col min="8456" max="8702" width="9" style="12"/>
    <col min="8703" max="8703" width="11.625" style="12" customWidth="1"/>
    <col min="8704" max="8705" width="0" style="12" hidden="1" customWidth="1"/>
    <col min="8706" max="8711" width="9.875" style="12" customWidth="1"/>
    <col min="8712" max="8958" width="9" style="12"/>
    <col min="8959" max="8959" width="11.625" style="12" customWidth="1"/>
    <col min="8960" max="8961" width="0" style="12" hidden="1" customWidth="1"/>
    <col min="8962" max="8967" width="9.875" style="12" customWidth="1"/>
    <col min="8968" max="9214" width="9" style="12"/>
    <col min="9215" max="9215" width="11.625" style="12" customWidth="1"/>
    <col min="9216" max="9217" width="0" style="12" hidden="1" customWidth="1"/>
    <col min="9218" max="9223" width="9.875" style="12" customWidth="1"/>
    <col min="9224" max="9470" width="9" style="12"/>
    <col min="9471" max="9471" width="11.625" style="12" customWidth="1"/>
    <col min="9472" max="9473" width="0" style="12" hidden="1" customWidth="1"/>
    <col min="9474" max="9479" width="9.875" style="12" customWidth="1"/>
    <col min="9480" max="9726" width="9" style="12"/>
    <col min="9727" max="9727" width="11.625" style="12" customWidth="1"/>
    <col min="9728" max="9729" width="0" style="12" hidden="1" customWidth="1"/>
    <col min="9730" max="9735" width="9.875" style="12" customWidth="1"/>
    <col min="9736" max="9982" width="9" style="12"/>
    <col min="9983" max="9983" width="11.625" style="12" customWidth="1"/>
    <col min="9984" max="9985" width="0" style="12" hidden="1" customWidth="1"/>
    <col min="9986" max="9991" width="9.875" style="12" customWidth="1"/>
    <col min="9992" max="10238" width="9" style="12"/>
    <col min="10239" max="10239" width="11.625" style="12" customWidth="1"/>
    <col min="10240" max="10241" width="0" style="12" hidden="1" customWidth="1"/>
    <col min="10242" max="10247" width="9.875" style="12" customWidth="1"/>
    <col min="10248" max="10494" width="9" style="12"/>
    <col min="10495" max="10495" width="11.625" style="12" customWidth="1"/>
    <col min="10496" max="10497" width="0" style="12" hidden="1" customWidth="1"/>
    <col min="10498" max="10503" width="9.875" style="12" customWidth="1"/>
    <col min="10504" max="10750" width="9" style="12"/>
    <col min="10751" max="10751" width="11.625" style="12" customWidth="1"/>
    <col min="10752" max="10753" width="0" style="12" hidden="1" customWidth="1"/>
    <col min="10754" max="10759" width="9.875" style="12" customWidth="1"/>
    <col min="10760" max="11006" width="9" style="12"/>
    <col min="11007" max="11007" width="11.625" style="12" customWidth="1"/>
    <col min="11008" max="11009" width="0" style="12" hidden="1" customWidth="1"/>
    <col min="11010" max="11015" width="9.875" style="12" customWidth="1"/>
    <col min="11016" max="11262" width="9" style="12"/>
    <col min="11263" max="11263" width="11.625" style="12" customWidth="1"/>
    <col min="11264" max="11265" width="0" style="12" hidden="1" customWidth="1"/>
    <col min="11266" max="11271" width="9.875" style="12" customWidth="1"/>
    <col min="11272" max="11518" width="9" style="12"/>
    <col min="11519" max="11519" width="11.625" style="12" customWidth="1"/>
    <col min="11520" max="11521" width="0" style="12" hidden="1" customWidth="1"/>
    <col min="11522" max="11527" width="9.875" style="12" customWidth="1"/>
    <col min="11528" max="11774" width="9" style="12"/>
    <col min="11775" max="11775" width="11.625" style="12" customWidth="1"/>
    <col min="11776" max="11777" width="0" style="12" hidden="1" customWidth="1"/>
    <col min="11778" max="11783" width="9.875" style="12" customWidth="1"/>
    <col min="11784" max="12030" width="9" style="12"/>
    <col min="12031" max="12031" width="11.625" style="12" customWidth="1"/>
    <col min="12032" max="12033" width="0" style="12" hidden="1" customWidth="1"/>
    <col min="12034" max="12039" width="9.875" style="12" customWidth="1"/>
    <col min="12040" max="12286" width="9" style="12"/>
    <col min="12287" max="12287" width="11.625" style="12" customWidth="1"/>
    <col min="12288" max="12289" width="0" style="12" hidden="1" customWidth="1"/>
    <col min="12290" max="12295" width="9.875" style="12" customWidth="1"/>
    <col min="12296" max="12542" width="9" style="12"/>
    <col min="12543" max="12543" width="11.625" style="12" customWidth="1"/>
    <col min="12544" max="12545" width="0" style="12" hidden="1" customWidth="1"/>
    <col min="12546" max="12551" width="9.875" style="12" customWidth="1"/>
    <col min="12552" max="12798" width="9" style="12"/>
    <col min="12799" max="12799" width="11.625" style="12" customWidth="1"/>
    <col min="12800" max="12801" width="0" style="12" hidden="1" customWidth="1"/>
    <col min="12802" max="12807" width="9.875" style="12" customWidth="1"/>
    <col min="12808" max="13054" width="9" style="12"/>
    <col min="13055" max="13055" width="11.625" style="12" customWidth="1"/>
    <col min="13056" max="13057" width="0" style="12" hidden="1" customWidth="1"/>
    <col min="13058" max="13063" width="9.875" style="12" customWidth="1"/>
    <col min="13064" max="13310" width="9" style="12"/>
    <col min="13311" max="13311" width="11.625" style="12" customWidth="1"/>
    <col min="13312" max="13313" width="0" style="12" hidden="1" customWidth="1"/>
    <col min="13314" max="13319" width="9.875" style="12" customWidth="1"/>
    <col min="13320" max="13566" width="9" style="12"/>
    <col min="13567" max="13567" width="11.625" style="12" customWidth="1"/>
    <col min="13568" max="13569" width="0" style="12" hidden="1" customWidth="1"/>
    <col min="13570" max="13575" width="9.875" style="12" customWidth="1"/>
    <col min="13576" max="13822" width="9" style="12"/>
    <col min="13823" max="13823" width="11.625" style="12" customWidth="1"/>
    <col min="13824" max="13825" width="0" style="12" hidden="1" customWidth="1"/>
    <col min="13826" max="13831" width="9.875" style="12" customWidth="1"/>
    <col min="13832" max="14078" width="9" style="12"/>
    <col min="14079" max="14079" width="11.625" style="12" customWidth="1"/>
    <col min="14080" max="14081" width="0" style="12" hidden="1" customWidth="1"/>
    <col min="14082" max="14087" width="9.875" style="12" customWidth="1"/>
    <col min="14088" max="14334" width="9" style="12"/>
    <col min="14335" max="14335" width="11.625" style="12" customWidth="1"/>
    <col min="14336" max="14337" width="0" style="12" hidden="1" customWidth="1"/>
    <col min="14338" max="14343" width="9.875" style="12" customWidth="1"/>
    <col min="14344" max="14590" width="9" style="12"/>
    <col min="14591" max="14591" width="11.625" style="12" customWidth="1"/>
    <col min="14592" max="14593" width="0" style="12" hidden="1" customWidth="1"/>
    <col min="14594" max="14599" width="9.875" style="12" customWidth="1"/>
    <col min="14600" max="14846" width="9" style="12"/>
    <col min="14847" max="14847" width="11.625" style="12" customWidth="1"/>
    <col min="14848" max="14849" width="0" style="12" hidden="1" customWidth="1"/>
    <col min="14850" max="14855" width="9.875" style="12" customWidth="1"/>
    <col min="14856" max="15102" width="9" style="12"/>
    <col min="15103" max="15103" width="11.625" style="12" customWidth="1"/>
    <col min="15104" max="15105" width="0" style="12" hidden="1" customWidth="1"/>
    <col min="15106" max="15111" width="9.875" style="12" customWidth="1"/>
    <col min="15112" max="15358" width="9" style="12"/>
    <col min="15359" max="15359" width="11.625" style="12" customWidth="1"/>
    <col min="15360" max="15361" width="0" style="12" hidden="1" customWidth="1"/>
    <col min="15362" max="15367" width="9.875" style="12" customWidth="1"/>
    <col min="15368" max="15614" width="9" style="12"/>
    <col min="15615" max="15615" width="11.625" style="12" customWidth="1"/>
    <col min="15616" max="15617" width="0" style="12" hidden="1" customWidth="1"/>
    <col min="15618" max="15623" width="9.875" style="12" customWidth="1"/>
    <col min="15624" max="15870" width="9" style="12"/>
    <col min="15871" max="15871" width="11.625" style="12" customWidth="1"/>
    <col min="15872" max="15873" width="0" style="12" hidden="1" customWidth="1"/>
    <col min="15874" max="15879" width="9.875" style="12" customWidth="1"/>
    <col min="15880" max="16126" width="9" style="12"/>
    <col min="16127" max="16127" width="11.625" style="12" customWidth="1"/>
    <col min="16128" max="16129" width="0" style="12" hidden="1" customWidth="1"/>
    <col min="16130" max="16135" width="9.875" style="12" customWidth="1"/>
    <col min="16136" max="16384" width="9" style="12"/>
  </cols>
  <sheetData>
    <row r="1" spans="1:7" s="14" customFormat="1" ht="39" customHeight="1">
      <c r="A1" s="35" t="s">
        <v>53</v>
      </c>
      <c r="B1" s="35"/>
      <c r="C1" s="35"/>
      <c r="D1" s="35"/>
      <c r="E1" s="35"/>
      <c r="F1" s="35"/>
      <c r="G1" s="35"/>
    </row>
    <row r="2" spans="1:7" s="17" customFormat="1" ht="12.75" customHeight="1">
      <c r="A2" s="15"/>
      <c r="B2" s="16"/>
    </row>
    <row r="3" spans="1:7" s="18" customFormat="1" ht="26.25" customHeight="1">
      <c r="A3" s="36" t="s">
        <v>10</v>
      </c>
      <c r="B3" s="36" t="s">
        <v>11</v>
      </c>
      <c r="C3" s="36"/>
      <c r="D3" s="36" t="s">
        <v>12</v>
      </c>
      <c r="E3" s="36"/>
      <c r="F3" s="36" t="s">
        <v>13</v>
      </c>
      <c r="G3" s="36"/>
    </row>
    <row r="4" spans="1:7" s="18" customFormat="1" ht="31.5" customHeight="1">
      <c r="A4" s="37"/>
      <c r="B4" s="36"/>
      <c r="C4" s="36"/>
      <c r="D4" s="36"/>
      <c r="E4" s="36"/>
      <c r="F4" s="36"/>
      <c r="G4" s="36"/>
    </row>
    <row r="5" spans="1:7" s="18" customFormat="1" ht="26.25" customHeight="1">
      <c r="A5" s="37"/>
      <c r="B5" s="19" t="s">
        <v>14</v>
      </c>
      <c r="C5" s="19" t="s">
        <v>15</v>
      </c>
      <c r="D5" s="19" t="s">
        <v>14</v>
      </c>
      <c r="E5" s="19" t="s">
        <v>15</v>
      </c>
      <c r="F5" s="19" t="s">
        <v>16</v>
      </c>
      <c r="G5" s="19" t="s">
        <v>15</v>
      </c>
    </row>
    <row r="6" spans="1:7" s="22" customFormat="1" ht="28.5" customHeight="1">
      <c r="A6" s="20" t="s">
        <v>17</v>
      </c>
      <c r="B6" s="21">
        <f>SUM(B7:B26)</f>
        <v>4321</v>
      </c>
      <c r="C6" s="21">
        <f t="shared" ref="C6:G6" si="0">SUM(C7:C26)</f>
        <v>7155</v>
      </c>
      <c r="D6" s="21">
        <f t="shared" si="0"/>
        <v>3978</v>
      </c>
      <c r="E6" s="21">
        <f t="shared" si="0"/>
        <v>6454</v>
      </c>
      <c r="F6" s="21">
        <f t="shared" si="0"/>
        <v>343</v>
      </c>
      <c r="G6" s="21">
        <f t="shared" si="0"/>
        <v>701</v>
      </c>
    </row>
    <row r="7" spans="1:7" s="22" customFormat="1" ht="28.5" customHeight="1">
      <c r="A7" s="23" t="s">
        <v>18</v>
      </c>
      <c r="B7" s="24">
        <f>D7+F7</f>
        <v>294</v>
      </c>
      <c r="C7" s="24">
        <f>E7+G7</f>
        <v>537</v>
      </c>
      <c r="D7" s="25">
        <v>266</v>
      </c>
      <c r="E7" s="25">
        <v>477</v>
      </c>
      <c r="F7" s="25">
        <v>28</v>
      </c>
      <c r="G7" s="25">
        <v>60</v>
      </c>
    </row>
    <row r="8" spans="1:7" s="22" customFormat="1" ht="28.5" customHeight="1">
      <c r="A8" s="23" t="s">
        <v>19</v>
      </c>
      <c r="B8" s="24">
        <f t="shared" ref="B8:B26" si="1">D8+F8</f>
        <v>529</v>
      </c>
      <c r="C8" s="24">
        <f t="shared" ref="C8:C26" si="2">E8+G8</f>
        <v>939</v>
      </c>
      <c r="D8" s="25">
        <v>478</v>
      </c>
      <c r="E8" s="25">
        <v>821</v>
      </c>
      <c r="F8" s="25">
        <v>51</v>
      </c>
      <c r="G8" s="25">
        <v>118</v>
      </c>
    </row>
    <row r="9" spans="1:7" s="22" customFormat="1" ht="28.5" customHeight="1">
      <c r="A9" s="26" t="s">
        <v>20</v>
      </c>
      <c r="B9" s="24">
        <f t="shared" si="1"/>
        <v>18</v>
      </c>
      <c r="C9" s="24">
        <f t="shared" si="2"/>
        <v>23</v>
      </c>
      <c r="D9" s="25">
        <v>18</v>
      </c>
      <c r="E9" s="25">
        <v>23</v>
      </c>
      <c r="F9" s="25">
        <v>0</v>
      </c>
      <c r="G9" s="25">
        <v>0</v>
      </c>
    </row>
    <row r="10" spans="1:7" s="22" customFormat="1" ht="28.5" customHeight="1">
      <c r="A10" s="26" t="s">
        <v>21</v>
      </c>
      <c r="B10" s="24">
        <f t="shared" si="1"/>
        <v>131</v>
      </c>
      <c r="C10" s="24">
        <f t="shared" si="2"/>
        <v>212</v>
      </c>
      <c r="D10" s="25">
        <v>110</v>
      </c>
      <c r="E10" s="25">
        <v>172</v>
      </c>
      <c r="F10" s="25">
        <v>21</v>
      </c>
      <c r="G10" s="25">
        <v>40</v>
      </c>
    </row>
    <row r="11" spans="1:7" s="22" customFormat="1" ht="28.5" customHeight="1">
      <c r="A11" s="26" t="s">
        <v>22</v>
      </c>
      <c r="B11" s="24">
        <f t="shared" si="1"/>
        <v>386</v>
      </c>
      <c r="C11" s="24">
        <f t="shared" si="2"/>
        <v>597</v>
      </c>
      <c r="D11" s="25">
        <v>333</v>
      </c>
      <c r="E11" s="25">
        <v>503</v>
      </c>
      <c r="F11" s="25">
        <v>53</v>
      </c>
      <c r="G11" s="25">
        <v>94</v>
      </c>
    </row>
    <row r="12" spans="1:7" s="22" customFormat="1" ht="28.5" customHeight="1">
      <c r="A12" s="27" t="s">
        <v>23</v>
      </c>
      <c r="B12" s="24">
        <f t="shared" si="1"/>
        <v>74</v>
      </c>
      <c r="C12" s="24">
        <f t="shared" si="2"/>
        <v>117</v>
      </c>
      <c r="D12" s="25">
        <v>69</v>
      </c>
      <c r="E12" s="25">
        <v>111</v>
      </c>
      <c r="F12" s="25">
        <v>5</v>
      </c>
      <c r="G12" s="25">
        <v>6</v>
      </c>
    </row>
    <row r="13" spans="1:7" s="22" customFormat="1" ht="28.5" customHeight="1">
      <c r="A13" s="27" t="s">
        <v>24</v>
      </c>
      <c r="B13" s="24">
        <f t="shared" si="1"/>
        <v>154</v>
      </c>
      <c r="C13" s="24">
        <f t="shared" si="2"/>
        <v>276</v>
      </c>
      <c r="D13" s="25">
        <v>147</v>
      </c>
      <c r="E13" s="25">
        <v>260</v>
      </c>
      <c r="F13" s="25">
        <v>7</v>
      </c>
      <c r="G13" s="25">
        <v>16</v>
      </c>
    </row>
    <row r="14" spans="1:7" s="22" customFormat="1" ht="28.5" customHeight="1">
      <c r="A14" s="26" t="s">
        <v>25</v>
      </c>
      <c r="B14" s="24">
        <f t="shared" si="1"/>
        <v>290</v>
      </c>
      <c r="C14" s="24">
        <f t="shared" si="2"/>
        <v>498</v>
      </c>
      <c r="D14" s="25">
        <v>271</v>
      </c>
      <c r="E14" s="25">
        <v>457</v>
      </c>
      <c r="F14" s="25">
        <v>19</v>
      </c>
      <c r="G14" s="25">
        <v>41</v>
      </c>
    </row>
    <row r="15" spans="1:7" s="22" customFormat="1" ht="28.5" customHeight="1">
      <c r="A15" s="27" t="s">
        <v>26</v>
      </c>
      <c r="B15" s="24">
        <f t="shared" si="1"/>
        <v>414</v>
      </c>
      <c r="C15" s="24">
        <f t="shared" si="2"/>
        <v>667</v>
      </c>
      <c r="D15" s="25">
        <v>388</v>
      </c>
      <c r="E15" s="25">
        <v>613</v>
      </c>
      <c r="F15" s="25">
        <v>26</v>
      </c>
      <c r="G15" s="25">
        <v>54</v>
      </c>
    </row>
    <row r="16" spans="1:7" s="22" customFormat="1" ht="28.5" customHeight="1">
      <c r="A16" s="27" t="s">
        <v>27</v>
      </c>
      <c r="B16" s="24">
        <f t="shared" si="1"/>
        <v>211</v>
      </c>
      <c r="C16" s="24">
        <f t="shared" si="2"/>
        <v>326</v>
      </c>
      <c r="D16" s="25">
        <v>194</v>
      </c>
      <c r="E16" s="25">
        <v>288</v>
      </c>
      <c r="F16" s="25">
        <v>17</v>
      </c>
      <c r="G16" s="25">
        <v>38</v>
      </c>
    </row>
    <row r="17" spans="1:7" s="22" customFormat="1" ht="28.5" customHeight="1">
      <c r="A17" s="27" t="s">
        <v>28</v>
      </c>
      <c r="B17" s="24">
        <f t="shared" si="1"/>
        <v>283</v>
      </c>
      <c r="C17" s="24">
        <f t="shared" si="2"/>
        <v>486</v>
      </c>
      <c r="D17" s="25">
        <v>270</v>
      </c>
      <c r="E17" s="25">
        <v>450</v>
      </c>
      <c r="F17" s="25">
        <v>13</v>
      </c>
      <c r="G17" s="25">
        <v>36</v>
      </c>
    </row>
    <row r="18" spans="1:7" s="28" customFormat="1" ht="28.5" customHeight="1">
      <c r="A18" s="26" t="s">
        <v>29</v>
      </c>
      <c r="B18" s="24">
        <f t="shared" si="1"/>
        <v>227</v>
      </c>
      <c r="C18" s="24">
        <f t="shared" si="2"/>
        <v>380</v>
      </c>
      <c r="D18" s="25">
        <v>212</v>
      </c>
      <c r="E18" s="25">
        <v>355</v>
      </c>
      <c r="F18" s="25">
        <v>15</v>
      </c>
      <c r="G18" s="25">
        <v>25</v>
      </c>
    </row>
    <row r="19" spans="1:7" ht="28.5" customHeight="1">
      <c r="A19" s="27" t="s">
        <v>30</v>
      </c>
      <c r="B19" s="24">
        <f t="shared" si="1"/>
        <v>123</v>
      </c>
      <c r="C19" s="24">
        <f t="shared" si="2"/>
        <v>186</v>
      </c>
      <c r="D19" s="25">
        <v>113</v>
      </c>
      <c r="E19" s="25">
        <v>170</v>
      </c>
      <c r="F19" s="25">
        <v>10</v>
      </c>
      <c r="G19" s="25">
        <v>16</v>
      </c>
    </row>
    <row r="20" spans="1:7" ht="28.5" customHeight="1">
      <c r="A20" s="27" t="s">
        <v>31</v>
      </c>
      <c r="B20" s="24">
        <f t="shared" si="1"/>
        <v>245</v>
      </c>
      <c r="C20" s="24">
        <f t="shared" si="2"/>
        <v>401</v>
      </c>
      <c r="D20" s="25">
        <v>226</v>
      </c>
      <c r="E20" s="25">
        <v>366</v>
      </c>
      <c r="F20" s="25">
        <v>19</v>
      </c>
      <c r="G20" s="25">
        <v>35</v>
      </c>
    </row>
    <row r="21" spans="1:7" ht="28.5" customHeight="1">
      <c r="A21" s="26" t="s">
        <v>32</v>
      </c>
      <c r="B21" s="24">
        <f t="shared" si="1"/>
        <v>214</v>
      </c>
      <c r="C21" s="24">
        <f t="shared" si="2"/>
        <v>306</v>
      </c>
      <c r="D21" s="25">
        <v>200</v>
      </c>
      <c r="E21" s="25">
        <v>280</v>
      </c>
      <c r="F21" s="25">
        <v>14</v>
      </c>
      <c r="G21" s="25">
        <v>26</v>
      </c>
    </row>
    <row r="22" spans="1:7" ht="28.5" customHeight="1">
      <c r="A22" s="26" t="s">
        <v>33</v>
      </c>
      <c r="B22" s="24">
        <f t="shared" si="1"/>
        <v>229</v>
      </c>
      <c r="C22" s="24">
        <f t="shared" si="2"/>
        <v>369</v>
      </c>
      <c r="D22" s="25">
        <v>220</v>
      </c>
      <c r="E22" s="25">
        <v>348</v>
      </c>
      <c r="F22" s="25">
        <v>9</v>
      </c>
      <c r="G22" s="25">
        <v>21</v>
      </c>
    </row>
    <row r="23" spans="1:7" ht="28.5" customHeight="1">
      <c r="A23" s="26" t="s">
        <v>34</v>
      </c>
      <c r="B23" s="24">
        <f t="shared" si="1"/>
        <v>86</v>
      </c>
      <c r="C23" s="24">
        <f t="shared" si="2"/>
        <v>134</v>
      </c>
      <c r="D23" s="25">
        <v>83</v>
      </c>
      <c r="E23" s="25">
        <v>130</v>
      </c>
      <c r="F23" s="25">
        <v>3</v>
      </c>
      <c r="G23" s="25">
        <v>4</v>
      </c>
    </row>
    <row r="24" spans="1:7" s="29" customFormat="1" ht="28.5" customHeight="1">
      <c r="A24" s="26" t="s">
        <v>35</v>
      </c>
      <c r="B24" s="24">
        <f t="shared" si="1"/>
        <v>79</v>
      </c>
      <c r="C24" s="24">
        <f t="shared" si="2"/>
        <v>125</v>
      </c>
      <c r="D24" s="25">
        <v>73</v>
      </c>
      <c r="E24" s="25">
        <v>113</v>
      </c>
      <c r="F24" s="25">
        <v>6</v>
      </c>
      <c r="G24" s="25">
        <v>12</v>
      </c>
    </row>
    <row r="25" spans="1:7" ht="28.5" customHeight="1">
      <c r="A25" s="23" t="s">
        <v>36</v>
      </c>
      <c r="B25" s="24">
        <f t="shared" si="1"/>
        <v>100</v>
      </c>
      <c r="C25" s="24">
        <f t="shared" si="2"/>
        <v>176</v>
      </c>
      <c r="D25" s="25">
        <v>92</v>
      </c>
      <c r="E25" s="25">
        <v>163</v>
      </c>
      <c r="F25" s="25">
        <v>8</v>
      </c>
      <c r="G25" s="25">
        <v>13</v>
      </c>
    </row>
    <row r="26" spans="1:7" s="29" customFormat="1" ht="28.5" customHeight="1">
      <c r="A26" s="23" t="s">
        <v>37</v>
      </c>
      <c r="B26" s="24">
        <f t="shared" si="1"/>
        <v>234</v>
      </c>
      <c r="C26" s="24">
        <f t="shared" si="2"/>
        <v>400</v>
      </c>
      <c r="D26" s="25">
        <v>215</v>
      </c>
      <c r="E26" s="25">
        <v>354</v>
      </c>
      <c r="F26" s="25">
        <v>19</v>
      </c>
      <c r="G26" s="25">
        <v>46</v>
      </c>
    </row>
  </sheetData>
  <mergeCells count="5">
    <mergeCell ref="A1:G1"/>
    <mergeCell ref="A3:A5"/>
    <mergeCell ref="B3:C4"/>
    <mergeCell ref="D3:E4"/>
    <mergeCell ref="F3:G4"/>
  </mergeCells>
  <phoneticPr fontId="2" type="noConversion"/>
  <printOptions horizontalCentered="1"/>
  <pageMargins left="0.15748031496062992" right="0.15748031496062992" top="0.6692913385826772" bottom="0.31496062992125984" header="0.39370078740157483" footer="0.2362204724409449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수급자 현황 </vt:lpstr>
      <vt:lpstr>동별수급자현황</vt:lpstr>
      <vt:lpstr>동별수급자현황 (2)</vt:lpstr>
      <vt:lpstr>동별수급자현황 (3)</vt:lpstr>
      <vt:lpstr>'수급자 현황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2013-04-02T04:43:02Z</cp:lastPrinted>
  <dcterms:created xsi:type="dcterms:W3CDTF">2012-12-14T05:06:52Z</dcterms:created>
  <dcterms:modified xsi:type="dcterms:W3CDTF">2014-04-04T06:17:19Z</dcterms:modified>
</cp:coreProperties>
</file>