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1545" windowWidth="17760" windowHeight="5235"/>
  </bookViews>
  <sheets>
    <sheet name="공촌천" sheetId="1" r:id="rId1"/>
    <sheet name="심곡천" sheetId="2" r:id="rId2"/>
    <sheet name="나진포천" sheetId="3" r:id="rId3"/>
    <sheet name="검단천" sheetId="4" r:id="rId4"/>
    <sheet name="계양천" sheetId="5" r:id="rId5"/>
  </sheets>
  <calcPr calcId="145621"/>
</workbook>
</file>

<file path=xl/calcChain.xml><?xml version="1.0" encoding="utf-8"?>
<calcChain xmlns="http://schemas.openxmlformats.org/spreadsheetml/2006/main">
  <c r="A4" i="5" l="1"/>
  <c r="A4" i="4"/>
  <c r="A4" i="3"/>
  <c r="A4" i="2"/>
</calcChain>
</file>

<file path=xl/sharedStrings.xml><?xml version="1.0" encoding="utf-8"?>
<sst xmlns="http://schemas.openxmlformats.org/spreadsheetml/2006/main" count="143" uniqueCount="40">
  <si>
    <t>시료명</t>
  </si>
  <si>
    <t>나진포-1</t>
  </si>
  <si>
    <t>나진포-3</t>
  </si>
  <si>
    <t>위치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</si>
  <si>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</si>
  <si>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</si>
  <si>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</si>
  <si>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</si>
  <si>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</si>
  <si>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</si>
  <si>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</si>
  <si>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</si>
  <si>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</si>
  <si>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</si>
  <si>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</si>
  <si>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</si>
  <si>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</si>
  <si>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</si>
  <si>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</si>
  <si>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</si>
  <si>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</si>
  <si>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</si>
  <si>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</si>
  <si>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</si>
  <si>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</si>
  <si>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</si>
  <si>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</si>
  <si>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</si>
  <si>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</si>
  <si>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계양천</t>
    <phoneticPr fontId="2" type="noConversion"/>
  </si>
  <si>
    <t>심곡-4</t>
    <phoneticPr fontId="2" type="noConversion"/>
  </si>
  <si>
    <t>호반29BL</t>
    <phoneticPr fontId="2" type="noConversion"/>
  </si>
  <si>
    <t>심곡4교</t>
    <phoneticPr fontId="2" type="noConversion"/>
  </si>
  <si>
    <t>LH청라영종사업본부 앞 (청라동 9-100)</t>
    <phoneticPr fontId="2" type="noConversion"/>
  </si>
  <si>
    <t>나진2교 인근</t>
    <phoneticPr fontId="2" type="noConversion"/>
  </si>
  <si>
    <t>풍림아이원 2차 아파트 인근 (나진포천 시점)</t>
    <phoneticPr fontId="2" type="noConversion"/>
  </si>
  <si>
    <t>썬플라워 리조트 인근 (오류동 961-1)</t>
    <phoneticPr fontId="2" type="noConversion"/>
  </si>
  <si>
    <t>이음3호교 밑</t>
    <phoneticPr fontId="2" type="noConversion"/>
  </si>
  <si>
    <t>2024년 4분기</t>
    <phoneticPr fontId="2" type="noConversion"/>
  </si>
  <si>
    <t>채수불가(공사중으로 접근 불가)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</si>
</sst>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  <numFmt numFmtId="181" formatCode="0.000_ "/>
    <numFmt numFmtId="182" formatCode="0.0000_);[Red]\(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10" fillId="0" borderId="7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181" fontId="9" fillId="2" borderId="1" xfId="0" applyNumberFormat="1" applyFont="1" applyFill="1" applyBorder="1" applyAlignment="1">
      <alignment horizontal="center" vertical="center"/>
    </xf>
    <xf numFmtId="181" fontId="0" fillId="0" borderId="0" xfId="0" applyNumberFormat="1">
      <alignment vertical="center"/>
    </xf>
    <xf numFmtId="176" fontId="0" fillId="0" borderId="0" xfId="0" applyNumberFormat="1">
      <alignment vertical="center"/>
    </xf>
    <xf numFmtId="182" fontId="0" fillId="0" borderId="0" xfId="0" applyNumberFormat="1">
      <alignment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179" fontId="9" fillId="2" borderId="1" xfId="0" applyNumberFormat="1" applyFont="1" applyFill="1" applyBorder="1" applyAlignment="1">
      <alignment horizontal="center" vertical="center"/>
    </xf>
    <xf numFmtId="180" fontId="9" fillId="0" borderId="14" xfId="1" applyNumberFormat="1" applyFont="1" applyBorder="1" applyAlignment="1">
      <alignment horizontal="center" vertical="center"/>
    </xf>
    <xf numFmtId="178" fontId="9" fillId="0" borderId="14" xfId="1" applyNumberFormat="1" applyFont="1" applyBorder="1" applyAlignment="1">
      <alignment horizontal="center" vertical="center"/>
    </xf>
    <xf numFmtId="179" fontId="9" fillId="0" borderId="14" xfId="1" applyNumberFormat="1" applyFont="1" applyBorder="1" applyAlignment="1">
      <alignment horizontal="center" vertical="center"/>
    </xf>
    <xf numFmtId="176" fontId="9" fillId="0" borderId="14" xfId="1" applyNumberFormat="1" applyFont="1" applyBorder="1" applyAlignment="1">
      <alignment horizontal="center" vertical="center"/>
    </xf>
    <xf numFmtId="181" fontId="9" fillId="0" borderId="14" xfId="1" applyNumberFormat="1" applyFont="1" applyBorder="1" applyAlignment="1">
      <alignment horizontal="center" vertical="center"/>
    </xf>
    <xf numFmtId="180" fontId="9" fillId="0" borderId="17" xfId="1" applyNumberFormat="1" applyFont="1" applyBorder="1" applyAlignment="1">
      <alignment horizontal="center" vertical="center"/>
    </xf>
    <xf numFmtId="177" fontId="9" fillId="0" borderId="14" xfId="1" applyNumberFormat="1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 vertical="center"/>
    </xf>
    <xf numFmtId="179" fontId="9" fillId="0" borderId="14" xfId="0" applyNumberFormat="1" applyFont="1" applyBorder="1" applyAlignment="1">
      <alignment horizontal="center" vertical="center"/>
    </xf>
    <xf numFmtId="180" fontId="9" fillId="0" borderId="17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77" fontId="9" fillId="0" borderId="1" xfId="1" applyNumberFormat="1" applyFont="1" applyBorder="1" applyAlignment="1">
      <alignment horizontal="left" vertical="center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Views>
    <sheetView tabSelected="1" workbookViewId="0">
      <selection activeCell="D10" sqref="D10"/>
    </sheetView>
  </sheetViews>
  <sheetFormatPr defaultRowHeight="16.5" x14ac:dyDescent="0.3"/>
  <cols>
    <col min="1" max="1" width="11.75" customWidth="1"/>
    <col min="2" max="12" width="8.625" customWidth="1"/>
    <col min="13" max="14" width="8.625" style="17" customWidth="1"/>
    <col min="15" max="19" width="8.625" customWidth="1"/>
    <col min="20" max="21" width="8.625" style="16" customWidth="1"/>
    <col min="22" max="29" width="8.625" customWidth="1"/>
  </cols>
  <sheetData>
    <row r="1" spans="1:29" ht="20.25" x14ac:dyDescent="0.3">
      <c r="A1" s="9" t="s">
        <v>0</v>
      </c>
      <c r="B1" s="44" t="s">
        <v>12</v>
      </c>
      <c r="C1" s="44"/>
      <c r="D1" s="44"/>
      <c r="E1" s="44"/>
      <c r="F1" s="44"/>
      <c r="G1" s="44"/>
      <c r="H1" s="44"/>
      <c r="I1" s="40" t="s">
        <v>13</v>
      </c>
      <c r="J1" s="40"/>
      <c r="K1" s="40"/>
      <c r="L1" s="40"/>
      <c r="M1" s="40"/>
      <c r="N1" s="40"/>
      <c r="O1" s="40"/>
      <c r="P1" s="40" t="s">
        <v>14</v>
      </c>
      <c r="Q1" s="40"/>
      <c r="R1" s="40"/>
      <c r="S1" s="40"/>
      <c r="T1" s="40"/>
      <c r="U1" s="40"/>
      <c r="V1" s="40"/>
      <c r="W1" s="40" t="s">
        <v>15</v>
      </c>
      <c r="X1" s="40"/>
      <c r="Y1" s="40"/>
      <c r="Z1" s="40"/>
      <c r="AA1" s="40"/>
      <c r="AB1" s="40"/>
      <c r="AC1" s="41"/>
    </row>
    <row r="2" spans="1:29" x14ac:dyDescent="0.3">
      <c r="A2" s="6" t="s">
        <v>3</v>
      </c>
      <c r="B2" s="45" t="s">
        <v>28</v>
      </c>
      <c r="C2" s="46"/>
      <c r="D2" s="46"/>
      <c r="E2" s="46"/>
      <c r="F2" s="46"/>
      <c r="G2" s="46"/>
      <c r="H2" s="46"/>
      <c r="I2" s="42" t="s">
        <v>33</v>
      </c>
      <c r="J2" s="42"/>
      <c r="K2" s="42"/>
      <c r="L2" s="42"/>
      <c r="M2" s="42"/>
      <c r="N2" s="42"/>
      <c r="O2" s="42"/>
      <c r="P2" s="42" t="s">
        <v>16</v>
      </c>
      <c r="Q2" s="42"/>
      <c r="R2" s="42"/>
      <c r="S2" s="42"/>
      <c r="T2" s="42"/>
      <c r="U2" s="42"/>
      <c r="V2" s="42"/>
      <c r="W2" s="42" t="s">
        <v>17</v>
      </c>
      <c r="X2" s="42"/>
      <c r="Y2" s="42"/>
      <c r="Z2" s="42"/>
      <c r="AA2" s="42"/>
      <c r="AB2" s="42"/>
      <c r="AC2" s="43"/>
    </row>
    <row r="3" spans="1:29" x14ac:dyDescent="0.3">
      <c r="A3" s="7" t="s">
        <v>4</v>
      </c>
      <c r="B3" s="8" t="s">
        <v>5</v>
      </c>
      <c r="C3" s="5" t="s">
        <v>6</v>
      </c>
      <c r="D3" s="8" t="s">
        <v>7</v>
      </c>
      <c r="E3" s="8" t="s">
        <v>8</v>
      </c>
      <c r="F3" s="5" t="s">
        <v>9</v>
      </c>
      <c r="G3" s="8" t="s">
        <v>10</v>
      </c>
      <c r="H3" s="8" t="s">
        <v>11</v>
      </c>
      <c r="I3" s="8" t="s">
        <v>5</v>
      </c>
      <c r="J3" s="5" t="s">
        <v>6</v>
      </c>
      <c r="K3" s="8" t="s">
        <v>7</v>
      </c>
      <c r="L3" s="8" t="s">
        <v>8</v>
      </c>
      <c r="M3" s="5" t="s">
        <v>9</v>
      </c>
      <c r="N3" s="5" t="s">
        <v>10</v>
      </c>
      <c r="O3" s="8" t="s">
        <v>11</v>
      </c>
      <c r="P3" s="8" t="s">
        <v>5</v>
      </c>
      <c r="Q3" s="5" t="s">
        <v>6</v>
      </c>
      <c r="R3" s="8" t="s">
        <v>7</v>
      </c>
      <c r="S3" s="8" t="s">
        <v>8</v>
      </c>
      <c r="T3" s="15" t="s">
        <v>9</v>
      </c>
      <c r="U3" s="15" t="s">
        <v>10</v>
      </c>
      <c r="V3" s="8" t="s">
        <v>11</v>
      </c>
      <c r="W3" s="8" t="s">
        <v>5</v>
      </c>
      <c r="X3" s="5" t="s">
        <v>6</v>
      </c>
      <c r="Y3" s="8" t="s">
        <v>7</v>
      </c>
      <c r="Z3" s="8" t="s">
        <v>8</v>
      </c>
      <c r="AA3" s="5" t="s">
        <v>9</v>
      </c>
      <c r="AB3" s="8" t="s">
        <v>10</v>
      </c>
      <c r="AC3" s="2" t="s">
        <v>11</v>
      </c>
    </row>
    <row r="4" spans="1:29" ht="17.25" thickBot="1" x14ac:dyDescent="0.35">
      <c r="A4" s="1" t="s">
        <v>38</v>
      </c>
      <c r="B4" s="28">
        <v>17.100000000000001</v>
      </c>
      <c r="C4" s="28">
        <v>7.3</v>
      </c>
      <c r="D4" s="28">
        <v>1.5</v>
      </c>
      <c r="E4" s="28">
        <v>3.3</v>
      </c>
      <c r="F4" s="29">
        <v>4.0999999999999996</v>
      </c>
      <c r="G4" s="30">
        <v>0.3</v>
      </c>
      <c r="H4" s="28">
        <v>2.7</v>
      </c>
      <c r="I4" s="28">
        <v>13.9</v>
      </c>
      <c r="J4" s="28">
        <v>7.3</v>
      </c>
      <c r="K4" s="28">
        <v>1.7</v>
      </c>
      <c r="L4" s="28">
        <v>5.7</v>
      </c>
      <c r="M4" s="31">
        <v>5.7</v>
      </c>
      <c r="N4" s="32">
        <v>0.2</v>
      </c>
      <c r="O4" s="28">
        <v>3.2</v>
      </c>
      <c r="P4" s="28">
        <v>13.5</v>
      </c>
      <c r="Q4" s="28">
        <v>7.6</v>
      </c>
      <c r="R4" s="28">
        <v>3.2</v>
      </c>
      <c r="S4" s="28">
        <v>7.8</v>
      </c>
      <c r="T4" s="31">
        <v>4.2</v>
      </c>
      <c r="U4" s="32">
        <v>0.1</v>
      </c>
      <c r="V4" s="28">
        <v>3.2</v>
      </c>
      <c r="W4" s="28">
        <v>13.1</v>
      </c>
      <c r="X4" s="28">
        <v>7.7</v>
      </c>
      <c r="Y4" s="28">
        <v>8.6</v>
      </c>
      <c r="Z4" s="28">
        <v>33.700000000000003</v>
      </c>
      <c r="AA4" s="29">
        <v>4.2</v>
      </c>
      <c r="AB4" s="30">
        <v>0.2</v>
      </c>
      <c r="AC4" s="33">
        <v>4.9000000000000004</v>
      </c>
    </row>
    <row r="5" spans="1:29" x14ac:dyDescent="0.3">
      <c r="AA5" s="18"/>
      <c r="AB5" s="18"/>
    </row>
    <row r="6" spans="1:29" x14ac:dyDescent="0.3">
      <c r="AA6" s="18"/>
      <c r="AB6" s="18"/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workbookViewId="0">
      <selection activeCell="A4" sqref="A4"/>
    </sheetView>
  </sheetViews>
  <sheetFormatPr defaultRowHeight="16.5" x14ac:dyDescent="0.3"/>
  <cols>
    <col min="1" max="1" width="11.75" customWidth="1"/>
    <col min="2" max="22" width="8.625" customWidth="1"/>
  </cols>
  <sheetData>
    <row r="1" spans="1:29" ht="20.25" x14ac:dyDescent="0.3">
      <c r="A1" s="24" t="s">
        <v>0</v>
      </c>
      <c r="B1" s="44" t="s">
        <v>18</v>
      </c>
      <c r="C1" s="44"/>
      <c r="D1" s="44"/>
      <c r="E1" s="44"/>
      <c r="F1" s="44"/>
      <c r="G1" s="44"/>
      <c r="H1" s="44"/>
      <c r="I1" s="40" t="s">
        <v>19</v>
      </c>
      <c r="J1" s="40"/>
      <c r="K1" s="40"/>
      <c r="L1" s="40"/>
      <c r="M1" s="40"/>
      <c r="N1" s="40"/>
      <c r="O1" s="40"/>
      <c r="P1" s="40" t="s">
        <v>20</v>
      </c>
      <c r="Q1" s="40"/>
      <c r="R1" s="40"/>
      <c r="S1" s="40"/>
      <c r="T1" s="40"/>
      <c r="U1" s="40"/>
      <c r="V1" s="40"/>
      <c r="W1" s="40" t="s">
        <v>30</v>
      </c>
      <c r="X1" s="40"/>
      <c r="Y1" s="40"/>
      <c r="Z1" s="40"/>
      <c r="AA1" s="40"/>
      <c r="AB1" s="40"/>
      <c r="AC1" s="41"/>
    </row>
    <row r="2" spans="1:29" ht="16.5" customHeight="1" x14ac:dyDescent="0.3">
      <c r="A2" s="21" t="s">
        <v>3</v>
      </c>
      <c r="B2" s="42" t="s">
        <v>21</v>
      </c>
      <c r="C2" s="42"/>
      <c r="D2" s="42"/>
      <c r="E2" s="42"/>
      <c r="F2" s="42"/>
      <c r="G2" s="42"/>
      <c r="H2" s="42"/>
      <c r="I2" s="42" t="s">
        <v>22</v>
      </c>
      <c r="J2" s="42"/>
      <c r="K2" s="42"/>
      <c r="L2" s="42"/>
      <c r="M2" s="42"/>
      <c r="N2" s="42"/>
      <c r="O2" s="42"/>
      <c r="P2" s="47" t="s">
        <v>31</v>
      </c>
      <c r="Q2" s="47"/>
      <c r="R2" s="47"/>
      <c r="S2" s="47"/>
      <c r="T2" s="47"/>
      <c r="U2" s="47"/>
      <c r="V2" s="47"/>
      <c r="W2" s="47" t="s">
        <v>32</v>
      </c>
      <c r="X2" s="47"/>
      <c r="Y2" s="47"/>
      <c r="Z2" s="47"/>
      <c r="AA2" s="47"/>
      <c r="AB2" s="47"/>
      <c r="AC2" s="48"/>
    </row>
    <row r="3" spans="1:29" x14ac:dyDescent="0.3">
      <c r="A3" s="22" t="s">
        <v>4</v>
      </c>
      <c r="B3" s="25" t="s">
        <v>5</v>
      </c>
      <c r="C3" s="20" t="s">
        <v>6</v>
      </c>
      <c r="D3" s="23" t="s">
        <v>7</v>
      </c>
      <c r="E3" s="25" t="s">
        <v>8</v>
      </c>
      <c r="F3" s="26" t="s">
        <v>9</v>
      </c>
      <c r="G3" s="27" t="s">
        <v>10</v>
      </c>
      <c r="H3" s="23" t="s">
        <v>11</v>
      </c>
      <c r="I3" s="25" t="s">
        <v>5</v>
      </c>
      <c r="J3" s="20" t="s">
        <v>6</v>
      </c>
      <c r="K3" s="23" t="s">
        <v>7</v>
      </c>
      <c r="L3" s="25" t="s">
        <v>8</v>
      </c>
      <c r="M3" s="26" t="s">
        <v>9</v>
      </c>
      <c r="N3" s="27" t="s">
        <v>10</v>
      </c>
      <c r="O3" s="23" t="s">
        <v>11</v>
      </c>
      <c r="P3" s="25" t="s">
        <v>5</v>
      </c>
      <c r="Q3" s="20" t="s">
        <v>6</v>
      </c>
      <c r="R3" s="23" t="s">
        <v>7</v>
      </c>
      <c r="S3" s="25" t="s">
        <v>8</v>
      </c>
      <c r="T3" s="26" t="s">
        <v>9</v>
      </c>
      <c r="U3" s="27" t="s">
        <v>10</v>
      </c>
      <c r="V3" s="23" t="s">
        <v>11</v>
      </c>
      <c r="W3" s="25" t="s">
        <v>5</v>
      </c>
      <c r="X3" s="20" t="s">
        <v>6</v>
      </c>
      <c r="Y3" s="23" t="s">
        <v>7</v>
      </c>
      <c r="Z3" s="25" t="s">
        <v>8</v>
      </c>
      <c r="AA3" s="26" t="s">
        <v>9</v>
      </c>
      <c r="AB3" s="27" t="s">
        <v>10</v>
      </c>
      <c r="AC3" s="19" t="s">
        <v>11</v>
      </c>
    </row>
    <row r="4" spans="1:29" s="39" customFormat="1" ht="17.25" thickBot="1" x14ac:dyDescent="0.35">
      <c r="A4" s="1" t="str">
        <f>공촌천!A4</f>
        <v>2024년 4분기</v>
      </c>
      <c r="B4" s="35">
        <v>19.3</v>
      </c>
      <c r="C4" s="35">
        <v>7.2</v>
      </c>
      <c r="D4" s="35">
        <v>2</v>
      </c>
      <c r="E4" s="35">
        <v>4.9000000000000004</v>
      </c>
      <c r="F4" s="36">
        <v>5.4</v>
      </c>
      <c r="G4" s="37">
        <v>0.6</v>
      </c>
      <c r="H4" s="35">
        <v>3.7</v>
      </c>
      <c r="I4" s="35">
        <v>17.100000000000001</v>
      </c>
      <c r="J4" s="35">
        <v>7.3</v>
      </c>
      <c r="K4" s="35">
        <v>1.5</v>
      </c>
      <c r="L4" s="35">
        <v>7.9</v>
      </c>
      <c r="M4" s="36">
        <v>5.3</v>
      </c>
      <c r="N4" s="37">
        <v>0.4</v>
      </c>
      <c r="O4" s="35">
        <v>3.1</v>
      </c>
      <c r="P4" s="35">
        <v>15.6</v>
      </c>
      <c r="Q4" s="35">
        <v>7.3</v>
      </c>
      <c r="R4" s="35">
        <v>3.9</v>
      </c>
      <c r="S4" s="35">
        <v>19.7</v>
      </c>
      <c r="T4" s="36">
        <v>5.6</v>
      </c>
      <c r="U4" s="37">
        <v>0.3</v>
      </c>
      <c r="V4" s="35">
        <v>3.6</v>
      </c>
      <c r="W4" s="35">
        <v>14</v>
      </c>
      <c r="X4" s="35">
        <v>7.5</v>
      </c>
      <c r="Y4" s="35">
        <v>5.4</v>
      </c>
      <c r="Z4" s="35">
        <v>21.9</v>
      </c>
      <c r="AA4" s="36">
        <v>5</v>
      </c>
      <c r="AB4" s="37">
        <v>0.3</v>
      </c>
      <c r="AC4" s="38">
        <v>5.2</v>
      </c>
    </row>
  </sheetData>
  <mergeCells count="8">
    <mergeCell ref="B1:H1"/>
    <mergeCell ref="B2:H2"/>
    <mergeCell ref="W1:AC1"/>
    <mergeCell ref="W2:AC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activeCell="C8" sqref="C8"/>
    </sheetView>
  </sheetViews>
  <sheetFormatPr defaultRowHeight="16.5" x14ac:dyDescent="0.3"/>
  <cols>
    <col min="1" max="1" width="11.125" customWidth="1"/>
    <col min="2" max="15" width="8.625" customWidth="1"/>
  </cols>
  <sheetData>
    <row r="1" spans="1:15" ht="20.25" x14ac:dyDescent="0.3">
      <c r="A1" s="4" t="s">
        <v>0</v>
      </c>
      <c r="B1" s="49" t="s">
        <v>1</v>
      </c>
      <c r="C1" s="50"/>
      <c r="D1" s="50"/>
      <c r="E1" s="50"/>
      <c r="F1" s="50"/>
      <c r="G1" s="50"/>
      <c r="H1" s="51"/>
      <c r="I1" s="55" t="s">
        <v>2</v>
      </c>
      <c r="J1" s="56"/>
      <c r="K1" s="56"/>
      <c r="L1" s="56"/>
      <c r="M1" s="56"/>
      <c r="N1" s="56"/>
      <c r="O1" s="57"/>
    </row>
    <row r="2" spans="1:15" x14ac:dyDescent="0.3">
      <c r="A2" s="3" t="s">
        <v>3</v>
      </c>
      <c r="B2" s="52" t="s">
        <v>35</v>
      </c>
      <c r="C2" s="53"/>
      <c r="D2" s="53"/>
      <c r="E2" s="53"/>
      <c r="F2" s="53"/>
      <c r="G2" s="53"/>
      <c r="H2" s="54"/>
      <c r="I2" s="52" t="s">
        <v>34</v>
      </c>
      <c r="J2" s="53"/>
      <c r="K2" s="53"/>
      <c r="L2" s="53"/>
      <c r="M2" s="53"/>
      <c r="N2" s="53"/>
      <c r="O2" s="58"/>
    </row>
    <row r="3" spans="1:15" x14ac:dyDescent="0.3">
      <c r="A3" s="22" t="s">
        <v>4</v>
      </c>
      <c r="B3" s="25" t="s">
        <v>5</v>
      </c>
      <c r="C3" s="20" t="s">
        <v>6</v>
      </c>
      <c r="D3" s="25" t="s">
        <v>7</v>
      </c>
      <c r="E3" s="25" t="s">
        <v>8</v>
      </c>
      <c r="F3" s="20" t="s">
        <v>9</v>
      </c>
      <c r="G3" s="23" t="s">
        <v>10</v>
      </c>
      <c r="H3" s="23" t="s">
        <v>11</v>
      </c>
      <c r="I3" s="25" t="s">
        <v>5</v>
      </c>
      <c r="J3" s="20" t="s">
        <v>6</v>
      </c>
      <c r="K3" s="25" t="s">
        <v>7</v>
      </c>
      <c r="L3" s="25" t="s">
        <v>8</v>
      </c>
      <c r="M3" s="20" t="s">
        <v>9</v>
      </c>
      <c r="N3" s="23" t="s">
        <v>10</v>
      </c>
      <c r="O3" s="19" t="s">
        <v>11</v>
      </c>
    </row>
    <row r="4" spans="1:15" ht="17.25" thickBot="1" x14ac:dyDescent="0.35">
      <c r="A4" s="1" t="str">
        <f>공촌천!A4</f>
        <v>2024년 4분기</v>
      </c>
      <c r="B4" s="65" t="s">
        <v>39</v>
      </c>
      <c r="C4" s="35"/>
      <c r="D4" s="35"/>
      <c r="E4" s="35"/>
      <c r="F4" s="36"/>
      <c r="G4" s="37"/>
      <c r="H4" s="35"/>
      <c r="I4" s="35">
        <v>12.5</v>
      </c>
      <c r="J4" s="35">
        <v>7.38</v>
      </c>
      <c r="K4" s="35">
        <v>4.9000000000000004</v>
      </c>
      <c r="L4" s="35">
        <v>21.43</v>
      </c>
      <c r="M4" s="36">
        <v>3.29</v>
      </c>
      <c r="N4" s="37">
        <v>0.17499999999999999</v>
      </c>
      <c r="O4" s="35">
        <v>2.5</v>
      </c>
    </row>
  </sheetData>
  <mergeCells count="4">
    <mergeCell ref="B1:H1"/>
    <mergeCell ref="B2:H2"/>
    <mergeCell ref="I1:O1"/>
    <mergeCell ref="I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B1" workbookViewId="0">
      <selection activeCell="I14" sqref="I14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9" t="s">
        <v>0</v>
      </c>
      <c r="B1" s="44" t="s">
        <v>23</v>
      </c>
      <c r="C1" s="44"/>
      <c r="D1" s="44"/>
      <c r="E1" s="44"/>
      <c r="F1" s="44"/>
      <c r="G1" s="44"/>
      <c r="H1" s="44"/>
      <c r="I1" s="40" t="s">
        <v>24</v>
      </c>
      <c r="J1" s="40"/>
      <c r="K1" s="40"/>
      <c r="L1" s="40"/>
      <c r="M1" s="40"/>
      <c r="N1" s="40"/>
      <c r="O1" s="40"/>
      <c r="P1" s="59" t="s">
        <v>25</v>
      </c>
      <c r="Q1" s="59"/>
      <c r="R1" s="59"/>
      <c r="S1" s="59"/>
      <c r="T1" s="59"/>
      <c r="U1" s="59"/>
      <c r="V1" s="60"/>
    </row>
    <row r="2" spans="1:22" ht="16.5" customHeight="1" x14ac:dyDescent="0.3">
      <c r="A2" s="6" t="s">
        <v>3</v>
      </c>
      <c r="B2" s="42" t="s">
        <v>26</v>
      </c>
      <c r="C2" s="42"/>
      <c r="D2" s="42"/>
      <c r="E2" s="42"/>
      <c r="F2" s="42"/>
      <c r="G2" s="42"/>
      <c r="H2" s="42"/>
      <c r="I2" s="42" t="s">
        <v>27</v>
      </c>
      <c r="J2" s="42"/>
      <c r="K2" s="42"/>
      <c r="L2" s="42"/>
      <c r="M2" s="42"/>
      <c r="N2" s="42"/>
      <c r="O2" s="42"/>
      <c r="P2" s="61" t="s">
        <v>36</v>
      </c>
      <c r="Q2" s="61"/>
      <c r="R2" s="61"/>
      <c r="S2" s="61"/>
      <c r="T2" s="61"/>
      <c r="U2" s="61"/>
      <c r="V2" s="62"/>
    </row>
    <row r="3" spans="1:22" x14ac:dyDescent="0.3">
      <c r="A3" s="7" t="s">
        <v>4</v>
      </c>
      <c r="B3" s="10" t="s">
        <v>5</v>
      </c>
      <c r="C3" s="5" t="s">
        <v>6</v>
      </c>
      <c r="D3" s="10" t="s">
        <v>7</v>
      </c>
      <c r="E3" s="10" t="s">
        <v>8</v>
      </c>
      <c r="F3" s="5" t="s">
        <v>9</v>
      </c>
      <c r="G3" s="8" t="s">
        <v>10</v>
      </c>
      <c r="H3" s="8" t="s">
        <v>11</v>
      </c>
      <c r="I3" s="10" t="s">
        <v>5</v>
      </c>
      <c r="J3" s="5" t="s">
        <v>6</v>
      </c>
      <c r="K3" s="10" t="s">
        <v>7</v>
      </c>
      <c r="L3" s="10" t="s">
        <v>8</v>
      </c>
      <c r="M3" s="5" t="s">
        <v>9</v>
      </c>
      <c r="N3" s="8" t="s">
        <v>10</v>
      </c>
      <c r="O3" s="8" t="s">
        <v>11</v>
      </c>
      <c r="P3" s="14" t="s">
        <v>5</v>
      </c>
      <c r="Q3" s="13" t="s">
        <v>6</v>
      </c>
      <c r="R3" s="14" t="s">
        <v>7</v>
      </c>
      <c r="S3" s="14" t="s">
        <v>8</v>
      </c>
      <c r="T3" s="13" t="s">
        <v>9</v>
      </c>
      <c r="U3" s="11" t="s">
        <v>10</v>
      </c>
      <c r="V3" s="12" t="s">
        <v>11</v>
      </c>
    </row>
    <row r="4" spans="1:22" s="39" customFormat="1" ht="17.25" thickBot="1" x14ac:dyDescent="0.35">
      <c r="A4" s="1" t="str">
        <f>공촌천!A4</f>
        <v>2024년 4분기</v>
      </c>
      <c r="B4" s="35">
        <v>17</v>
      </c>
      <c r="C4" s="35">
        <v>7.7</v>
      </c>
      <c r="D4" s="35">
        <v>15</v>
      </c>
      <c r="E4" s="35">
        <v>7</v>
      </c>
      <c r="F4" s="36">
        <v>7.1</v>
      </c>
      <c r="G4" s="37">
        <v>0.6</v>
      </c>
      <c r="H4" s="35">
        <v>4.9000000000000004</v>
      </c>
      <c r="I4" s="35">
        <v>15.5</v>
      </c>
      <c r="J4" s="35">
        <v>7.3</v>
      </c>
      <c r="K4" s="35">
        <v>13.3</v>
      </c>
      <c r="L4" s="35">
        <v>7.4</v>
      </c>
      <c r="M4" s="36">
        <v>9.1</v>
      </c>
      <c r="N4" s="37">
        <v>0.6</v>
      </c>
      <c r="O4" s="35">
        <v>5</v>
      </c>
      <c r="P4" s="35">
        <v>12.4</v>
      </c>
      <c r="Q4" s="35">
        <v>7.3</v>
      </c>
      <c r="R4" s="35">
        <v>8.8000000000000007</v>
      </c>
      <c r="S4" s="35">
        <v>13</v>
      </c>
      <c r="T4" s="36">
        <v>6.1</v>
      </c>
      <c r="U4" s="37">
        <v>0.4</v>
      </c>
      <c r="V4" s="38">
        <v>4.7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H4" sqref="H4"/>
    </sheetView>
  </sheetViews>
  <sheetFormatPr defaultRowHeight="16.5" x14ac:dyDescent="0.3"/>
  <cols>
    <col min="1" max="1" width="13" bestFit="1" customWidth="1"/>
  </cols>
  <sheetData>
    <row r="1" spans="1:8" ht="20.25" x14ac:dyDescent="0.3">
      <c r="A1" s="24" t="s">
        <v>0</v>
      </c>
      <c r="B1" s="44" t="s">
        <v>29</v>
      </c>
      <c r="C1" s="44"/>
      <c r="D1" s="44"/>
      <c r="E1" s="44"/>
      <c r="F1" s="44"/>
      <c r="G1" s="44"/>
      <c r="H1" s="63"/>
    </row>
    <row r="2" spans="1:8" x14ac:dyDescent="0.3">
      <c r="A2" s="21" t="s">
        <v>3</v>
      </c>
      <c r="B2" s="45" t="s">
        <v>37</v>
      </c>
      <c r="C2" s="46"/>
      <c r="D2" s="46"/>
      <c r="E2" s="46"/>
      <c r="F2" s="46"/>
      <c r="G2" s="46"/>
      <c r="H2" s="64"/>
    </row>
    <row r="3" spans="1:8" x14ac:dyDescent="0.3">
      <c r="A3" s="22" t="s">
        <v>4</v>
      </c>
      <c r="B3" s="23" t="s">
        <v>5</v>
      </c>
      <c r="C3" s="20" t="s">
        <v>6</v>
      </c>
      <c r="D3" s="23" t="s">
        <v>7</v>
      </c>
      <c r="E3" s="23" t="s">
        <v>8</v>
      </c>
      <c r="F3" s="20" t="s">
        <v>9</v>
      </c>
      <c r="G3" s="23" t="s">
        <v>10</v>
      </c>
      <c r="H3" s="19" t="s">
        <v>11</v>
      </c>
    </row>
    <row r="4" spans="1:8" ht="17.25" thickBot="1" x14ac:dyDescent="0.35">
      <c r="A4" s="1" t="str">
        <f>공촌천!A4</f>
        <v>2024년 4분기</v>
      </c>
      <c r="B4" s="34">
        <v>7.2</v>
      </c>
      <c r="C4" s="28">
        <v>7.52</v>
      </c>
      <c r="D4" s="28">
        <v>0.3</v>
      </c>
      <c r="E4" s="28">
        <v>3.1</v>
      </c>
      <c r="F4" s="29">
        <v>2.39</v>
      </c>
      <c r="G4" s="30">
        <v>2.4E-2</v>
      </c>
      <c r="H4" s="33">
        <v>1.3</v>
      </c>
    </row>
  </sheetData>
  <mergeCells count="2">
    <mergeCell ref="B1:H1"/>
    <mergeCell ref="B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공촌천</vt:lpstr>
      <vt:lpstr>심곡천</vt:lpstr>
      <vt:lpstr>나진포천</vt:lpstr>
      <vt:lpstr>검단천</vt:lpstr>
      <vt:lpstr>계양천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2025-01-06T01:35:36Z</dcterms:modified>
</cp:coreProperties>
</file>