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585" yWindow="1545" windowWidth="17760" windowHeight="5235"/>
  </bookViews>
  <sheets>
    <sheet name="공촌천" sheetId="1" r:id="rId1"/>
    <sheet name="심곡천" sheetId="2" r:id="rId2"/>
    <sheet name="나진포천" sheetId="3" r:id="rId3"/>
    <sheet name="검단천" sheetId="4" r:id="rId4"/>
    <sheet name="계양천" sheetId="5" r:id="rId5"/>
  </sheets>
  <calcPr calcId="145621"/>
</workbook>
</file>

<file path=xl/calcChain.xml><?xml version="1.0" encoding="utf-8"?>
<calcChain xmlns="http://schemas.openxmlformats.org/spreadsheetml/2006/main">
  <c r="A4" i="5" l="1"/>
  <c r="A4" i="4"/>
  <c r="A4" i="3"/>
  <c r="A4" i="2"/>
</calcChain>
</file>

<file path=xl/sharedStrings.xml><?xml version="1.0" encoding="utf-8"?>
<sst xmlns="http://schemas.openxmlformats.org/spreadsheetml/2006/main" count="153" uniqueCount="44">
  <si>
    <t>시료명</t>
  </si>
  <si>
    <t>나진포-1</t>
  </si>
  <si>
    <t>나진포-3</t>
  </si>
  <si>
    <t>위치</t>
  </si>
  <si>
    <t>풍림아이원 2차 아파트 인근 (마전동 713-26)</t>
  </si>
  <si>
    <t>나진2교 인근 (불로동 38-5)</t>
  </si>
  <si>
    <t>구분</t>
  </si>
  <si>
    <t>수온</t>
  </si>
  <si>
    <t>pH</t>
  </si>
  <si>
    <t>BOD</t>
  </si>
  <si>
    <t>SS</t>
  </si>
  <si>
    <t>T-N</t>
  </si>
  <si>
    <t>T-P</t>
  </si>
  <si>
    <t>TOC</t>
  </si>
  <si>
    <t>공촌-1</t>
  </si>
  <si>
    <t>공촌-2</t>
  </si>
  <si>
    <t>공촌-3</t>
  </si>
  <si>
    <t>공촌-4</t>
  </si>
  <si>
    <t>LH청라영종사업본부 앞 (청라동 9-100)</t>
  </si>
  <si>
    <t>공촌갑문(청라호수공원 연결 수문)</t>
  </si>
  <si>
    <t>공촌4교 인근 (청라동 1-655)</t>
  </si>
  <si>
    <t>심곡-1</t>
  </si>
  <si>
    <t>심곡-2</t>
  </si>
  <si>
    <t>심곡-3</t>
  </si>
  <si>
    <t>샘내들 앞 (심곡동 125-10)</t>
  </si>
  <si>
    <t>초은초등학교 앞 (청라동 192-3)</t>
  </si>
  <si>
    <t>검단-1</t>
  </si>
  <si>
    <t>검단-2</t>
  </si>
  <si>
    <t>검단-3</t>
  </si>
  <si>
    <t>검단천 초입 (오류동 66-2)</t>
  </si>
  <si>
    <t>검단천교 인근 (오류동 864-13)</t>
  </si>
  <si>
    <t>썬플라워 리조트 앞 (오류동 961-1)</t>
  </si>
  <si>
    <r>
      <t xml:space="preserve"> </t>
    </r>
    <r>
      <rPr>
        <sz val="11"/>
        <color theme="1"/>
        <rFont val="맑은 고딕"/>
        <family val="3"/>
        <charset val="129"/>
        <scheme val="minor"/>
      </rPr>
      <t>공촌천 시점</t>
    </r>
    <phoneticPr fontId="2" type="noConversion"/>
  </si>
  <si>
    <t>2024년 1분기</t>
    <phoneticPr fontId="2" type="noConversion"/>
  </si>
  <si>
    <t>계양천</t>
    <phoneticPr fontId="2" type="noConversion"/>
  </si>
  <si>
    <t>LH20단지 아파트 옆</t>
    <phoneticPr fontId="2" type="noConversion"/>
  </si>
  <si>
    <t>*공촌3지점은 1월 결빙으로 채수 불가로 2~3월평균</t>
    <phoneticPr fontId="2" type="noConversion"/>
  </si>
  <si>
    <t>심곡-4</t>
    <phoneticPr fontId="2" type="noConversion"/>
  </si>
  <si>
    <t>호반29BL</t>
    <phoneticPr fontId="2" type="noConversion"/>
  </si>
  <si>
    <t>심곡4교</t>
    <phoneticPr fontId="2" type="noConversion"/>
  </si>
  <si>
    <t>*심곡4지점은 1월 결빙으로 채수 불가로 2~3월평균</t>
    <phoneticPr fontId="2" type="noConversion"/>
  </si>
  <si>
    <t>*나진포 1지점은 1~3월 저수위로 채수 불가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</si>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</sst>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 "/>
    <numFmt numFmtId="177" formatCode="0.0_ "/>
    <numFmt numFmtId="178" formatCode="0.00_);[Red]\(0.00\)"/>
    <numFmt numFmtId="179" formatCode="0.000_);[Red]\(0.000\)"/>
    <numFmt numFmtId="180" formatCode="0.0_);[Red]\(0.0\)"/>
    <numFmt numFmtId="181" formatCode="0.000_ "/>
    <numFmt numFmtId="182" formatCode="0.0000_);[Red]\(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178" fontId="9" fillId="0" borderId="14" xfId="1" applyNumberFormat="1" applyFont="1" applyBorder="1" applyAlignment="1">
      <alignment horizontal="right" vertical="center"/>
    </xf>
    <xf numFmtId="179" fontId="9" fillId="2" borderId="1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0" fontId="9" fillId="2" borderId="6" xfId="0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180" fontId="9" fillId="0" borderId="14" xfId="0" applyNumberFormat="1" applyFont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7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180" fontId="9" fillId="0" borderId="14" xfId="1" applyNumberFormat="1" applyFont="1" applyBorder="1" applyAlignment="1">
      <alignment horizontal="right" vertical="center"/>
    </xf>
    <xf numFmtId="181" fontId="9" fillId="2" borderId="1" xfId="0" applyNumberFormat="1" applyFont="1" applyFill="1" applyBorder="1" applyAlignment="1">
      <alignment horizontal="center" vertical="center"/>
    </xf>
    <xf numFmtId="181" fontId="0" fillId="0" borderId="0" xfId="0" applyNumberFormat="1">
      <alignment vertical="center"/>
    </xf>
    <xf numFmtId="176" fontId="9" fillId="0" borderId="14" xfId="1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182" fontId="0" fillId="0" borderId="0" xfId="0" applyNumberFormat="1">
      <alignment vertical="center"/>
    </xf>
    <xf numFmtId="180" fontId="9" fillId="0" borderId="17" xfId="1" applyNumberFormat="1" applyFont="1" applyBorder="1" applyAlignment="1">
      <alignment horizontal="right" vertical="center"/>
    </xf>
    <xf numFmtId="178" fontId="9" fillId="0" borderId="14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180" fontId="9" fillId="0" borderId="17" xfId="0" applyNumberFormat="1" applyFont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</cellXfs>
  <cellStyles count="86">
    <cellStyle name="쉼표 [0] 2" xfId="3"/>
    <cellStyle name="표준" xfId="0" builtinId="0"/>
    <cellStyle name="표준 10" xfId="6"/>
    <cellStyle name="표준 10 2" xfId="20"/>
    <cellStyle name="표준 10 2 2" xfId="38"/>
    <cellStyle name="표준 10 2 3" xfId="57"/>
    <cellStyle name="표준 10 2 4" xfId="76"/>
    <cellStyle name="표준 10 3" xfId="30"/>
    <cellStyle name="표준 10 4" xfId="48"/>
    <cellStyle name="표준 10 5" xfId="67"/>
    <cellStyle name="표준 11" xfId="7"/>
    <cellStyle name="표준 12" xfId="15"/>
    <cellStyle name="표준 12 2" xfId="28"/>
    <cellStyle name="표준 12 2 2" xfId="46"/>
    <cellStyle name="표준 12 2 3" xfId="65"/>
    <cellStyle name="표준 12 2 4" xfId="84"/>
    <cellStyle name="표준 12 3" xfId="37"/>
    <cellStyle name="표준 12 4" xfId="56"/>
    <cellStyle name="표준 12 5" xfId="75"/>
    <cellStyle name="표준 13" xfId="16"/>
    <cellStyle name="표준 14" xfId="17"/>
    <cellStyle name="표준 15" xfId="18"/>
    <cellStyle name="표준 16" xfId="29"/>
    <cellStyle name="표준 16 2" xfId="47"/>
    <cellStyle name="표준 16 3" xfId="66"/>
    <cellStyle name="표준 16 4" xfId="85"/>
    <cellStyle name="표준 17" xfId="5"/>
    <cellStyle name="표준 18" xfId="1"/>
    <cellStyle name="표준 2" xfId="2"/>
    <cellStyle name="표준 3" xfId="4"/>
    <cellStyle name="표준 3 2" xfId="19"/>
    <cellStyle name="표준 3 3" xfId="21"/>
    <cellStyle name="표준 3 3 2" xfId="39"/>
    <cellStyle name="표준 3 3 3" xfId="58"/>
    <cellStyle name="표준 3 3 4" xfId="77"/>
    <cellStyle name="표준 3 4" xfId="8"/>
    <cellStyle name="표준 3 4 2" xfId="49"/>
    <cellStyle name="표준 3 4 3" xfId="68"/>
    <cellStyle name="표준 4" xfId="9"/>
    <cellStyle name="표준 4 2" xfId="22"/>
    <cellStyle name="표준 4 2 2" xfId="40"/>
    <cellStyle name="표준 4 2 3" xfId="59"/>
    <cellStyle name="표준 4 2 4" xfId="78"/>
    <cellStyle name="표준 4 3" xfId="31"/>
    <cellStyle name="표준 4 4" xfId="50"/>
    <cellStyle name="표준 4 5" xfId="69"/>
    <cellStyle name="표준 5" xfId="10"/>
    <cellStyle name="표준 5 2" xfId="23"/>
    <cellStyle name="표준 5 2 2" xfId="41"/>
    <cellStyle name="표준 5 2 3" xfId="60"/>
    <cellStyle name="표준 5 2 4" xfId="79"/>
    <cellStyle name="표준 5 3" xfId="32"/>
    <cellStyle name="표준 5 4" xfId="51"/>
    <cellStyle name="표준 5 5" xfId="70"/>
    <cellStyle name="표준 6" xfId="11"/>
    <cellStyle name="표준 6 2" xfId="24"/>
    <cellStyle name="표준 6 2 2" xfId="42"/>
    <cellStyle name="표준 6 2 3" xfId="61"/>
    <cellStyle name="표준 6 2 4" xfId="80"/>
    <cellStyle name="표준 6 3" xfId="33"/>
    <cellStyle name="표준 6 4" xfId="52"/>
    <cellStyle name="표준 6 5" xfId="71"/>
    <cellStyle name="표준 7" xfId="12"/>
    <cellStyle name="표준 7 2" xfId="25"/>
    <cellStyle name="표준 7 2 2" xfId="43"/>
    <cellStyle name="표준 7 2 3" xfId="62"/>
    <cellStyle name="표준 7 2 4" xfId="81"/>
    <cellStyle name="표준 7 3" xfId="34"/>
    <cellStyle name="표준 7 4" xfId="53"/>
    <cellStyle name="표준 7 5" xfId="72"/>
    <cellStyle name="표준 8" xfId="13"/>
    <cellStyle name="표준 8 2" xfId="26"/>
    <cellStyle name="표준 8 2 2" xfId="44"/>
    <cellStyle name="표준 8 2 3" xfId="63"/>
    <cellStyle name="표준 8 2 4" xfId="82"/>
    <cellStyle name="표준 8 3" xfId="35"/>
    <cellStyle name="표준 8 4" xfId="54"/>
    <cellStyle name="표준 8 5" xfId="73"/>
    <cellStyle name="표준 9" xfId="14"/>
    <cellStyle name="표준 9 2" xfId="27"/>
    <cellStyle name="표준 9 2 2" xfId="45"/>
    <cellStyle name="표준 9 2 3" xfId="64"/>
    <cellStyle name="표준 9 2 4" xfId="83"/>
    <cellStyle name="표준 9 3" xfId="36"/>
    <cellStyle name="표준 9 4" xfId="55"/>
    <cellStyle name="표준 9 5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workbookViewId="0">
      <selection activeCell="A4" sqref="A4"/>
    </sheetView>
  </sheetViews>
  <sheetFormatPr defaultRowHeight="16.5" x14ac:dyDescent="0.3"/>
  <cols>
    <col min="1" max="1" width="11.75" customWidth="1"/>
    <col min="2" max="12" width="8.625" customWidth="1"/>
    <col min="13" max="14" width="8.625" style="35" customWidth="1"/>
    <col min="15" max="19" width="8.625" customWidth="1"/>
    <col min="20" max="21" width="8.625" style="33" customWidth="1"/>
    <col min="22" max="29" width="8.625" customWidth="1"/>
  </cols>
  <sheetData>
    <row r="1" spans="1:29" ht="20.25" x14ac:dyDescent="0.3">
      <c r="A1" s="25" t="s">
        <v>0</v>
      </c>
      <c r="B1" s="43" t="s">
        <v>14</v>
      </c>
      <c r="C1" s="43"/>
      <c r="D1" s="43"/>
      <c r="E1" s="43"/>
      <c r="F1" s="43"/>
      <c r="G1" s="43"/>
      <c r="H1" s="43"/>
      <c r="I1" s="39" t="s">
        <v>15</v>
      </c>
      <c r="J1" s="39"/>
      <c r="K1" s="39"/>
      <c r="L1" s="39"/>
      <c r="M1" s="39"/>
      <c r="N1" s="39"/>
      <c r="O1" s="39"/>
      <c r="P1" s="39" t="s">
        <v>16</v>
      </c>
      <c r="Q1" s="39"/>
      <c r="R1" s="39"/>
      <c r="S1" s="39"/>
      <c r="T1" s="39"/>
      <c r="U1" s="39"/>
      <c r="V1" s="39"/>
      <c r="W1" s="39" t="s">
        <v>17</v>
      </c>
      <c r="X1" s="39"/>
      <c r="Y1" s="39"/>
      <c r="Z1" s="39"/>
      <c r="AA1" s="39"/>
      <c r="AB1" s="39"/>
      <c r="AC1" s="40"/>
    </row>
    <row r="2" spans="1:29" x14ac:dyDescent="0.3">
      <c r="A2" s="22" t="s">
        <v>3</v>
      </c>
      <c r="B2" s="44" t="s">
        <v>32</v>
      </c>
      <c r="C2" s="45"/>
      <c r="D2" s="45"/>
      <c r="E2" s="45"/>
      <c r="F2" s="45"/>
      <c r="G2" s="45"/>
      <c r="H2" s="45"/>
      <c r="I2" s="41" t="s">
        <v>18</v>
      </c>
      <c r="J2" s="41"/>
      <c r="K2" s="41"/>
      <c r="L2" s="41"/>
      <c r="M2" s="41"/>
      <c r="N2" s="41"/>
      <c r="O2" s="41"/>
      <c r="P2" s="41" t="s">
        <v>19</v>
      </c>
      <c r="Q2" s="41"/>
      <c r="R2" s="41"/>
      <c r="S2" s="41"/>
      <c r="T2" s="41"/>
      <c r="U2" s="41"/>
      <c r="V2" s="41"/>
      <c r="W2" s="41" t="s">
        <v>20</v>
      </c>
      <c r="X2" s="41"/>
      <c r="Y2" s="41"/>
      <c r="Z2" s="41"/>
      <c r="AA2" s="41"/>
      <c r="AB2" s="41"/>
      <c r="AC2" s="42"/>
    </row>
    <row r="3" spans="1:29" x14ac:dyDescent="0.3">
      <c r="A3" s="23" t="s">
        <v>6</v>
      </c>
      <c r="B3" s="24" t="s">
        <v>7</v>
      </c>
      <c r="C3" s="21" t="s">
        <v>8</v>
      </c>
      <c r="D3" s="24" t="s">
        <v>9</v>
      </c>
      <c r="E3" s="24" t="s">
        <v>10</v>
      </c>
      <c r="F3" s="21" t="s">
        <v>11</v>
      </c>
      <c r="G3" s="24" t="s">
        <v>12</v>
      </c>
      <c r="H3" s="24" t="s">
        <v>13</v>
      </c>
      <c r="I3" s="24" t="s">
        <v>7</v>
      </c>
      <c r="J3" s="21" t="s">
        <v>8</v>
      </c>
      <c r="K3" s="24" t="s">
        <v>9</v>
      </c>
      <c r="L3" s="24" t="s">
        <v>10</v>
      </c>
      <c r="M3" s="21" t="s">
        <v>11</v>
      </c>
      <c r="N3" s="21" t="s">
        <v>12</v>
      </c>
      <c r="O3" s="24" t="s">
        <v>13</v>
      </c>
      <c r="P3" s="24" t="s">
        <v>7</v>
      </c>
      <c r="Q3" s="21" t="s">
        <v>8</v>
      </c>
      <c r="R3" s="24" t="s">
        <v>9</v>
      </c>
      <c r="S3" s="24" t="s">
        <v>10</v>
      </c>
      <c r="T3" s="32" t="s">
        <v>11</v>
      </c>
      <c r="U3" s="32" t="s">
        <v>12</v>
      </c>
      <c r="V3" s="24" t="s">
        <v>13</v>
      </c>
      <c r="W3" s="24" t="s">
        <v>7</v>
      </c>
      <c r="X3" s="21" t="s">
        <v>8</v>
      </c>
      <c r="Y3" s="24" t="s">
        <v>9</v>
      </c>
      <c r="Z3" s="24" t="s">
        <v>10</v>
      </c>
      <c r="AA3" s="21" t="s">
        <v>11</v>
      </c>
      <c r="AB3" s="24" t="s">
        <v>12</v>
      </c>
      <c r="AC3" s="13" t="s">
        <v>13</v>
      </c>
    </row>
    <row r="4" spans="1:29" ht="17.25" thickBot="1" x14ac:dyDescent="0.35">
      <c r="A4" s="3" t="s">
        <v>33</v>
      </c>
      <c r="B4" s="31">
        <v>8.9</v>
      </c>
      <c r="C4" s="31">
        <v>7.78</v>
      </c>
      <c r="D4" s="31">
        <v>1.8</v>
      </c>
      <c r="E4" s="31">
        <v>2.2999999999999998</v>
      </c>
      <c r="F4" s="1">
        <v>4.38</v>
      </c>
      <c r="G4" s="1">
        <v>0.186</v>
      </c>
      <c r="H4" s="31">
        <v>3.1</v>
      </c>
      <c r="I4" s="31">
        <v>7.6</v>
      </c>
      <c r="J4" s="31">
        <v>7.72</v>
      </c>
      <c r="K4" s="31">
        <v>1.9</v>
      </c>
      <c r="L4" s="31">
        <v>2.6</v>
      </c>
      <c r="M4" s="34">
        <v>6.73</v>
      </c>
      <c r="N4" s="34">
        <v>0.19500000000000001</v>
      </c>
      <c r="O4" s="31">
        <v>4.2</v>
      </c>
      <c r="P4" s="31">
        <v>9.6</v>
      </c>
      <c r="Q4" s="31">
        <v>8.32</v>
      </c>
      <c r="R4" s="31">
        <v>3.1</v>
      </c>
      <c r="S4" s="31">
        <v>12.6</v>
      </c>
      <c r="T4" s="34">
        <v>4.33</v>
      </c>
      <c r="U4" s="34">
        <v>0.152</v>
      </c>
      <c r="V4" s="31">
        <v>4.4000000000000004</v>
      </c>
      <c r="W4" s="31">
        <v>7.7</v>
      </c>
      <c r="X4" s="31">
        <v>9.34</v>
      </c>
      <c r="Y4" s="31">
        <v>2.9</v>
      </c>
      <c r="Z4" s="31">
        <v>16</v>
      </c>
      <c r="AA4" s="1">
        <v>5.21</v>
      </c>
      <c r="AB4" s="1">
        <v>0.16400000000000001</v>
      </c>
      <c r="AC4" s="37">
        <v>5.7</v>
      </c>
    </row>
    <row r="5" spans="1:29" x14ac:dyDescent="0.3">
      <c r="AA5" s="36"/>
      <c r="AB5" s="36"/>
    </row>
    <row r="6" spans="1:29" x14ac:dyDescent="0.3">
      <c r="A6" t="s">
        <v>36</v>
      </c>
      <c r="AA6" s="36"/>
      <c r="AB6" s="36"/>
    </row>
    <row r="7" spans="1:29" x14ac:dyDescent="0.3">
      <c r="AA7" s="36"/>
      <c r="AB7" s="36"/>
    </row>
    <row r="8" spans="1:29" x14ac:dyDescent="0.3">
      <c r="AA8" s="36"/>
      <c r="AB8" s="36"/>
    </row>
  </sheetData>
  <mergeCells count="8">
    <mergeCell ref="W1:AC1"/>
    <mergeCell ref="W2:AC2"/>
    <mergeCell ref="B1:H1"/>
    <mergeCell ref="B2:H2"/>
    <mergeCell ref="I1:O1"/>
    <mergeCell ref="I2:O2"/>
    <mergeCell ref="P1:V1"/>
    <mergeCell ref="P2:V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Views>
    <sheetView workbookViewId="0">
      <selection activeCell="A4" sqref="A4"/>
    </sheetView>
  </sheetViews>
  <sheetFormatPr defaultRowHeight="16.5" x14ac:dyDescent="0.3"/>
  <cols>
    <col min="1" max="1" width="11.75" customWidth="1"/>
    <col min="2" max="22" width="8.625" customWidth="1"/>
  </cols>
  <sheetData>
    <row r="1" spans="1:29" ht="20.25" x14ac:dyDescent="0.3">
      <c r="A1" s="10" t="s">
        <v>0</v>
      </c>
      <c r="B1" s="43" t="s">
        <v>21</v>
      </c>
      <c r="C1" s="43"/>
      <c r="D1" s="43"/>
      <c r="E1" s="43"/>
      <c r="F1" s="43"/>
      <c r="G1" s="43"/>
      <c r="H1" s="43"/>
      <c r="I1" s="39" t="s">
        <v>22</v>
      </c>
      <c r="J1" s="39"/>
      <c r="K1" s="39"/>
      <c r="L1" s="39"/>
      <c r="M1" s="39"/>
      <c r="N1" s="39"/>
      <c r="O1" s="39"/>
      <c r="P1" s="39" t="s">
        <v>23</v>
      </c>
      <c r="Q1" s="39"/>
      <c r="R1" s="39"/>
      <c r="S1" s="39"/>
      <c r="T1" s="39"/>
      <c r="U1" s="39"/>
      <c r="V1" s="40"/>
      <c r="W1" s="39" t="s">
        <v>37</v>
      </c>
      <c r="X1" s="39"/>
      <c r="Y1" s="39"/>
      <c r="Z1" s="39"/>
      <c r="AA1" s="39"/>
      <c r="AB1" s="39"/>
      <c r="AC1" s="40"/>
    </row>
    <row r="2" spans="1:29" ht="16.5" customHeight="1" x14ac:dyDescent="0.3">
      <c r="A2" s="7" t="s">
        <v>3</v>
      </c>
      <c r="B2" s="41" t="s">
        <v>24</v>
      </c>
      <c r="C2" s="41"/>
      <c r="D2" s="41"/>
      <c r="E2" s="41"/>
      <c r="F2" s="41"/>
      <c r="G2" s="41"/>
      <c r="H2" s="41"/>
      <c r="I2" s="41" t="s">
        <v>25</v>
      </c>
      <c r="J2" s="41"/>
      <c r="K2" s="41"/>
      <c r="L2" s="41"/>
      <c r="M2" s="41"/>
      <c r="N2" s="41"/>
      <c r="O2" s="41"/>
      <c r="P2" s="46" t="s">
        <v>38</v>
      </c>
      <c r="Q2" s="46"/>
      <c r="R2" s="46"/>
      <c r="S2" s="46"/>
      <c r="T2" s="46"/>
      <c r="U2" s="46"/>
      <c r="V2" s="47"/>
      <c r="W2" s="46" t="s">
        <v>39</v>
      </c>
      <c r="X2" s="46"/>
      <c r="Y2" s="46"/>
      <c r="Z2" s="46"/>
      <c r="AA2" s="46"/>
      <c r="AB2" s="46"/>
      <c r="AC2" s="47"/>
    </row>
    <row r="3" spans="1:29" x14ac:dyDescent="0.3">
      <c r="A3" s="8" t="s">
        <v>6</v>
      </c>
      <c r="B3" s="11" t="s">
        <v>7</v>
      </c>
      <c r="C3" s="6" t="s">
        <v>8</v>
      </c>
      <c r="D3" s="9" t="s">
        <v>9</v>
      </c>
      <c r="E3" s="11" t="s">
        <v>10</v>
      </c>
      <c r="F3" s="4" t="s">
        <v>11</v>
      </c>
      <c r="G3" s="2" t="s">
        <v>12</v>
      </c>
      <c r="H3" s="9" t="s">
        <v>13</v>
      </c>
      <c r="I3" s="11" t="s">
        <v>7</v>
      </c>
      <c r="J3" s="6" t="s">
        <v>8</v>
      </c>
      <c r="K3" s="9" t="s">
        <v>9</v>
      </c>
      <c r="L3" s="11" t="s">
        <v>10</v>
      </c>
      <c r="M3" s="4" t="s">
        <v>11</v>
      </c>
      <c r="N3" s="2" t="s">
        <v>12</v>
      </c>
      <c r="O3" s="9" t="s">
        <v>13</v>
      </c>
      <c r="P3" s="11" t="s">
        <v>7</v>
      </c>
      <c r="Q3" s="6" t="s">
        <v>8</v>
      </c>
      <c r="R3" s="9" t="s">
        <v>9</v>
      </c>
      <c r="S3" s="11" t="s">
        <v>10</v>
      </c>
      <c r="T3" s="4" t="s">
        <v>11</v>
      </c>
      <c r="U3" s="2" t="s">
        <v>12</v>
      </c>
      <c r="V3" s="5" t="s">
        <v>13</v>
      </c>
      <c r="W3" s="26" t="s">
        <v>7</v>
      </c>
      <c r="X3" s="21" t="s">
        <v>8</v>
      </c>
      <c r="Y3" s="24" t="s">
        <v>9</v>
      </c>
      <c r="Z3" s="26" t="s">
        <v>10</v>
      </c>
      <c r="AA3" s="4" t="s">
        <v>11</v>
      </c>
      <c r="AB3" s="2" t="s">
        <v>12</v>
      </c>
      <c r="AC3" s="13" t="s">
        <v>13</v>
      </c>
    </row>
    <row r="4" spans="1:29" ht="17.25" thickBot="1" x14ac:dyDescent="0.35">
      <c r="A4" s="3" t="str">
        <f>공촌천!A4</f>
        <v>2024년 1분기</v>
      </c>
      <c r="B4" s="12">
        <v>14.1</v>
      </c>
      <c r="C4" s="20">
        <v>7.28</v>
      </c>
      <c r="D4" s="20">
        <v>3.2</v>
      </c>
      <c r="E4" s="20">
        <v>5.0999999999999996</v>
      </c>
      <c r="F4" s="38">
        <v>5.4</v>
      </c>
      <c r="G4" s="38">
        <v>0.372</v>
      </c>
      <c r="H4" s="20">
        <v>4.5999999999999996</v>
      </c>
      <c r="I4" s="20">
        <v>11.6</v>
      </c>
      <c r="J4" s="20">
        <v>7.4</v>
      </c>
      <c r="K4" s="20">
        <v>1.7</v>
      </c>
      <c r="L4" s="20">
        <v>4.4000000000000004</v>
      </c>
      <c r="M4" s="38">
        <v>6.31</v>
      </c>
      <c r="N4" s="38">
        <v>0.22800000000000001</v>
      </c>
      <c r="O4" s="20">
        <v>4.5</v>
      </c>
      <c r="P4" s="20">
        <v>9.1999999999999993</v>
      </c>
      <c r="Q4" s="20">
        <v>7.42</v>
      </c>
      <c r="R4" s="20">
        <v>1.3</v>
      </c>
      <c r="S4" s="20">
        <v>8.3000000000000007</v>
      </c>
      <c r="T4" s="38">
        <v>5.63</v>
      </c>
      <c r="U4" s="38">
        <v>0.20100000000000001</v>
      </c>
      <c r="V4" s="20">
        <v>4.4000000000000004</v>
      </c>
      <c r="W4" s="20">
        <v>9.6999999999999993</v>
      </c>
      <c r="X4" s="20">
        <v>7.9</v>
      </c>
      <c r="Y4" s="20">
        <v>1.5</v>
      </c>
      <c r="Z4" s="20">
        <v>7.7</v>
      </c>
      <c r="AA4" s="38">
        <v>4.74</v>
      </c>
      <c r="AB4" s="38">
        <v>0.152</v>
      </c>
      <c r="AC4" s="20">
        <v>4.5</v>
      </c>
    </row>
    <row r="6" spans="1:29" x14ac:dyDescent="0.3">
      <c r="A6" t="s">
        <v>40</v>
      </c>
    </row>
  </sheetData>
  <mergeCells count="8">
    <mergeCell ref="W1:AC1"/>
    <mergeCell ref="W2:AC2"/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/>
  </sheetViews>
  <sheetFormatPr defaultRowHeight="16.5" x14ac:dyDescent="0.3"/>
  <cols>
    <col min="1" max="1" width="11.125" customWidth="1"/>
    <col min="2" max="15" width="8.625" customWidth="1"/>
  </cols>
  <sheetData>
    <row r="1" spans="1:15" ht="20.25" x14ac:dyDescent="0.3">
      <c r="A1" s="18" t="s">
        <v>0</v>
      </c>
      <c r="B1" s="48" t="s">
        <v>1</v>
      </c>
      <c r="C1" s="49"/>
      <c r="D1" s="49"/>
      <c r="E1" s="49"/>
      <c r="F1" s="49"/>
      <c r="G1" s="49"/>
      <c r="H1" s="50"/>
      <c r="I1" s="54" t="s">
        <v>2</v>
      </c>
      <c r="J1" s="55"/>
      <c r="K1" s="55"/>
      <c r="L1" s="55"/>
      <c r="M1" s="55"/>
      <c r="N1" s="55"/>
      <c r="O1" s="56"/>
    </row>
    <row r="2" spans="1:15" x14ac:dyDescent="0.3">
      <c r="A2" s="15" t="s">
        <v>3</v>
      </c>
      <c r="B2" s="51" t="s">
        <v>4</v>
      </c>
      <c r="C2" s="52"/>
      <c r="D2" s="52"/>
      <c r="E2" s="52"/>
      <c r="F2" s="52"/>
      <c r="G2" s="52"/>
      <c r="H2" s="53"/>
      <c r="I2" s="51" t="s">
        <v>5</v>
      </c>
      <c r="J2" s="52"/>
      <c r="K2" s="52"/>
      <c r="L2" s="52"/>
      <c r="M2" s="52"/>
      <c r="N2" s="52"/>
      <c r="O2" s="57"/>
    </row>
    <row r="3" spans="1:15" x14ac:dyDescent="0.3">
      <c r="A3" s="16" t="s">
        <v>6</v>
      </c>
      <c r="B3" s="19" t="s">
        <v>7</v>
      </c>
      <c r="C3" s="14" t="s">
        <v>8</v>
      </c>
      <c r="D3" s="19" t="s">
        <v>9</v>
      </c>
      <c r="E3" s="19" t="s">
        <v>10</v>
      </c>
      <c r="F3" s="14" t="s">
        <v>11</v>
      </c>
      <c r="G3" s="17" t="s">
        <v>12</v>
      </c>
      <c r="H3" s="17" t="s">
        <v>13</v>
      </c>
      <c r="I3" s="19" t="s">
        <v>7</v>
      </c>
      <c r="J3" s="14" t="s">
        <v>8</v>
      </c>
      <c r="K3" s="19" t="s">
        <v>9</v>
      </c>
      <c r="L3" s="19" t="s">
        <v>10</v>
      </c>
      <c r="M3" s="14" t="s">
        <v>11</v>
      </c>
      <c r="N3" s="17" t="s">
        <v>12</v>
      </c>
      <c r="O3" s="13" t="s">
        <v>13</v>
      </c>
    </row>
    <row r="4" spans="1:15" ht="17.25" thickBot="1" x14ac:dyDescent="0.35">
      <c r="A4" s="3" t="str">
        <f>공촌천!A4</f>
        <v>2024년 1분기</v>
      </c>
      <c r="B4" s="20" t="s">
        <v>42</v>
      </c>
      <c r="C4" s="20" t="s">
        <v>42</v>
      </c>
      <c r="D4" s="20" t="s">
        <v>42</v>
      </c>
      <c r="E4" s="20" t="s">
        <v>42</v>
      </c>
      <c r="F4" s="20" t="s">
        <v>42</v>
      </c>
      <c r="G4" s="20" t="s">
        <v>42</v>
      </c>
      <c r="H4" s="20" t="s">
        <v>42</v>
      </c>
      <c r="I4" s="20">
        <v>7.5</v>
      </c>
      <c r="J4" s="20">
        <v>7.26</v>
      </c>
      <c r="K4" s="20">
        <v>7.1</v>
      </c>
      <c r="L4" s="20">
        <v>57.5</v>
      </c>
      <c r="M4" s="38">
        <v>3.78</v>
      </c>
      <c r="N4" s="38">
        <v>0.14499999999999999</v>
      </c>
      <c r="O4" s="20">
        <v>3.4</v>
      </c>
    </row>
    <row r="6" spans="1:15" x14ac:dyDescent="0.3">
      <c r="A6" t="s">
        <v>41</v>
      </c>
    </row>
  </sheetData>
  <mergeCells count="4">
    <mergeCell ref="B1:H1"/>
    <mergeCell ref="B2:H2"/>
    <mergeCell ref="I1:O1"/>
    <mergeCell ref="I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workbookViewId="0">
      <selection activeCell="B2" sqref="B2:H2"/>
    </sheetView>
  </sheetViews>
  <sheetFormatPr defaultRowHeight="16.5" x14ac:dyDescent="0.3"/>
  <cols>
    <col min="1" max="1" width="12.875" customWidth="1"/>
    <col min="2" max="22" width="8.625" customWidth="1"/>
  </cols>
  <sheetData>
    <row r="1" spans="1:22" ht="20.25" x14ac:dyDescent="0.3">
      <c r="A1" s="25" t="s">
        <v>0</v>
      </c>
      <c r="B1" s="43" t="s">
        <v>26</v>
      </c>
      <c r="C1" s="43"/>
      <c r="D1" s="43"/>
      <c r="E1" s="43"/>
      <c r="F1" s="43"/>
      <c r="G1" s="43"/>
      <c r="H1" s="43"/>
      <c r="I1" s="39" t="s">
        <v>27</v>
      </c>
      <c r="J1" s="39"/>
      <c r="K1" s="39"/>
      <c r="L1" s="39"/>
      <c r="M1" s="39"/>
      <c r="N1" s="39"/>
      <c r="O1" s="39"/>
      <c r="P1" s="58" t="s">
        <v>28</v>
      </c>
      <c r="Q1" s="58"/>
      <c r="R1" s="58"/>
      <c r="S1" s="58"/>
      <c r="T1" s="58"/>
      <c r="U1" s="58"/>
      <c r="V1" s="59"/>
    </row>
    <row r="2" spans="1:22" ht="16.5" customHeight="1" x14ac:dyDescent="0.3">
      <c r="A2" s="22" t="s">
        <v>3</v>
      </c>
      <c r="B2" s="41" t="s">
        <v>29</v>
      </c>
      <c r="C2" s="41"/>
      <c r="D2" s="41"/>
      <c r="E2" s="41"/>
      <c r="F2" s="41"/>
      <c r="G2" s="41"/>
      <c r="H2" s="41"/>
      <c r="I2" s="41" t="s">
        <v>30</v>
      </c>
      <c r="J2" s="41"/>
      <c r="K2" s="41"/>
      <c r="L2" s="41"/>
      <c r="M2" s="41"/>
      <c r="N2" s="41"/>
      <c r="O2" s="41"/>
      <c r="P2" s="60" t="s">
        <v>31</v>
      </c>
      <c r="Q2" s="60"/>
      <c r="R2" s="60"/>
      <c r="S2" s="60"/>
      <c r="T2" s="60"/>
      <c r="U2" s="60"/>
      <c r="V2" s="61"/>
    </row>
    <row r="3" spans="1:22" x14ac:dyDescent="0.3">
      <c r="A3" s="23" t="s">
        <v>6</v>
      </c>
      <c r="B3" s="26" t="s">
        <v>7</v>
      </c>
      <c r="C3" s="21" t="s">
        <v>8</v>
      </c>
      <c r="D3" s="26" t="s">
        <v>9</v>
      </c>
      <c r="E3" s="26" t="s">
        <v>10</v>
      </c>
      <c r="F3" s="21" t="s">
        <v>11</v>
      </c>
      <c r="G3" s="24" t="s">
        <v>12</v>
      </c>
      <c r="H3" s="24" t="s">
        <v>13</v>
      </c>
      <c r="I3" s="26" t="s">
        <v>7</v>
      </c>
      <c r="J3" s="21" t="s">
        <v>8</v>
      </c>
      <c r="K3" s="26" t="s">
        <v>9</v>
      </c>
      <c r="L3" s="26" t="s">
        <v>10</v>
      </c>
      <c r="M3" s="21" t="s">
        <v>11</v>
      </c>
      <c r="N3" s="24" t="s">
        <v>12</v>
      </c>
      <c r="O3" s="24" t="s">
        <v>13</v>
      </c>
      <c r="P3" s="30" t="s">
        <v>7</v>
      </c>
      <c r="Q3" s="29" t="s">
        <v>8</v>
      </c>
      <c r="R3" s="30" t="s">
        <v>9</v>
      </c>
      <c r="S3" s="30" t="s">
        <v>10</v>
      </c>
      <c r="T3" s="29" t="s">
        <v>11</v>
      </c>
      <c r="U3" s="27" t="s">
        <v>12</v>
      </c>
      <c r="V3" s="28" t="s">
        <v>13</v>
      </c>
    </row>
    <row r="4" spans="1:22" ht="17.25" thickBot="1" x14ac:dyDescent="0.35">
      <c r="A4" s="3" t="str">
        <f>공촌천!A4</f>
        <v>2024년 1분기</v>
      </c>
      <c r="B4" s="20">
        <v>11</v>
      </c>
      <c r="C4" s="20">
        <v>7.29</v>
      </c>
      <c r="D4" s="20">
        <v>23.7</v>
      </c>
      <c r="E4" s="20">
        <v>12.1</v>
      </c>
      <c r="F4" s="38">
        <v>7.15</v>
      </c>
      <c r="G4" s="38">
        <v>0.46899999999999997</v>
      </c>
      <c r="H4" s="20">
        <v>6.8</v>
      </c>
      <c r="I4" s="20">
        <v>9.8000000000000007</v>
      </c>
      <c r="J4" s="20">
        <v>8.0299999999999994</v>
      </c>
      <c r="K4" s="20">
        <v>13.6</v>
      </c>
      <c r="L4" s="20">
        <v>6.9</v>
      </c>
      <c r="M4" s="38">
        <v>4.45</v>
      </c>
      <c r="N4" s="38">
        <v>0.35799999999999998</v>
      </c>
      <c r="O4" s="20">
        <v>5.2</v>
      </c>
      <c r="P4" s="20">
        <v>9.1</v>
      </c>
      <c r="Q4" s="20">
        <v>8.08</v>
      </c>
      <c r="R4" s="20">
        <v>5.3</v>
      </c>
      <c r="S4" s="20">
        <v>9.9</v>
      </c>
      <c r="T4" s="38">
        <v>4.17</v>
      </c>
      <c r="U4" s="38">
        <v>0.19900000000000001</v>
      </c>
      <c r="V4" s="62">
        <v>5.3</v>
      </c>
    </row>
  </sheetData>
  <mergeCells count="6">
    <mergeCell ref="I1:O1"/>
    <mergeCell ref="I2:O2"/>
    <mergeCell ref="P1:V1"/>
    <mergeCell ref="P2:V2"/>
    <mergeCell ref="B1:H1"/>
    <mergeCell ref="B2:H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B3" sqref="B3"/>
    </sheetView>
  </sheetViews>
  <sheetFormatPr defaultRowHeight="16.5" x14ac:dyDescent="0.3"/>
  <cols>
    <col min="1" max="1" width="13" bestFit="1" customWidth="1"/>
  </cols>
  <sheetData>
    <row r="1" spans="1:8" ht="20.25" x14ac:dyDescent="0.3">
      <c r="A1" s="25" t="s">
        <v>0</v>
      </c>
      <c r="B1" s="43" t="s">
        <v>34</v>
      </c>
      <c r="C1" s="43"/>
      <c r="D1" s="43"/>
      <c r="E1" s="43"/>
      <c r="F1" s="43"/>
      <c r="G1" s="43"/>
      <c r="H1" s="63"/>
    </row>
    <row r="2" spans="1:8" x14ac:dyDescent="0.3">
      <c r="A2" s="22" t="s">
        <v>3</v>
      </c>
      <c r="B2" s="44" t="s">
        <v>35</v>
      </c>
      <c r="C2" s="45"/>
      <c r="D2" s="45"/>
      <c r="E2" s="45"/>
      <c r="F2" s="45"/>
      <c r="G2" s="45"/>
      <c r="H2" s="64"/>
    </row>
    <row r="3" spans="1:8" x14ac:dyDescent="0.3">
      <c r="A3" s="23" t="s">
        <v>6</v>
      </c>
      <c r="B3" s="24" t="s">
        <v>7</v>
      </c>
      <c r="C3" s="21" t="s">
        <v>8</v>
      </c>
      <c r="D3" s="24" t="s">
        <v>9</v>
      </c>
      <c r="E3" s="24" t="s">
        <v>10</v>
      </c>
      <c r="F3" s="21" t="s">
        <v>11</v>
      </c>
      <c r="G3" s="24" t="s">
        <v>12</v>
      </c>
      <c r="H3" s="13" t="s">
        <v>13</v>
      </c>
    </row>
    <row r="4" spans="1:8" ht="17.25" thickBot="1" x14ac:dyDescent="0.35">
      <c r="A4" s="3" t="str">
        <f>공촌천!A4</f>
        <v>2024년 1분기</v>
      </c>
      <c r="B4" s="31">
        <v>7.4</v>
      </c>
      <c r="C4" s="31">
        <v>9</v>
      </c>
      <c r="D4" s="31" t="s">
        <v>43</v>
      </c>
      <c r="E4" s="31">
        <v>6.8</v>
      </c>
      <c r="F4" s="1">
        <v>2.4300000000000002</v>
      </c>
      <c r="G4" s="1">
        <v>4.9000000000000002E-2</v>
      </c>
      <c r="H4" s="37">
        <v>5</v>
      </c>
    </row>
  </sheetData>
  <mergeCells count="2">
    <mergeCell ref="B1:H1"/>
    <mergeCell ref="B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공촌천</vt:lpstr>
      <vt:lpstr>심곡천</vt:lpstr>
      <vt:lpstr>나진포천</vt:lpstr>
      <vt:lpstr>검단천</vt:lpstr>
      <vt:lpstr>계양천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2021-08-25T03:31:08Z</dcterms:created>
  <dcterms:modified xsi:type="dcterms:W3CDTF">2024-04-15T01:46:29Z</dcterms:modified>
</cp:coreProperties>
</file>