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 투자심사\"/>
    </mc:Choice>
  </mc:AlternateContent>
  <bookViews>
    <workbookView xWindow="0" yWindow="0" windowWidth="28800" windowHeight="12390" activeTab="4"/>
  </bookViews>
  <sheets>
    <sheet name="2015년" sheetId="6" r:id="rId1"/>
    <sheet name="2016년" sheetId="11" r:id="rId2"/>
    <sheet name="2017년" sheetId="15" r:id="rId3"/>
    <sheet name="2018년" sheetId="16" r:id="rId4"/>
    <sheet name="2019년" sheetId="17" r:id="rId5"/>
  </sheets>
  <definedNames>
    <definedName name="_xlnm._FilterDatabase" localSheetId="0" hidden="1">'2015년'!$A$5:$N$60</definedName>
    <definedName name="_xlnm._FilterDatabase" localSheetId="1" hidden="1">'2016년'!$A$5:$N$55</definedName>
    <definedName name="_xlnm._FilterDatabase" localSheetId="3" hidden="1">'2018년'!$B$1:$B$94</definedName>
    <definedName name="부문코드">#REF!</definedName>
    <definedName name="부분명">#REF!</definedName>
    <definedName name="분야명">#REF!</definedName>
    <definedName name="분야코드">#REF!</definedName>
  </definedNames>
  <calcPr calcId="152511"/>
</workbook>
</file>

<file path=xl/calcChain.xml><?xml version="1.0" encoding="utf-8"?>
<calcChain xmlns="http://schemas.openxmlformats.org/spreadsheetml/2006/main">
  <c r="E6" i="17" l="1"/>
  <c r="K5" i="17" l="1"/>
  <c r="J5" i="17"/>
  <c r="I5" i="17"/>
  <c r="H5" i="17"/>
  <c r="G5" i="17"/>
  <c r="F5" i="17"/>
  <c r="E5" i="17" l="1"/>
  <c r="A44" i="16" l="1"/>
  <c r="A91" i="16" l="1"/>
  <c r="A90" i="16"/>
  <c r="A89" i="16"/>
  <c r="A88" i="16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8" i="16"/>
  <c r="A67" i="16"/>
  <c r="A66" i="16"/>
  <c r="A65" i="16"/>
  <c r="A64" i="16"/>
  <c r="A63" i="16"/>
  <c r="A62" i="16"/>
  <c r="A61" i="16"/>
  <c r="A60" i="16"/>
  <c r="A59" i="16"/>
  <c r="A58" i="16"/>
  <c r="A57" i="16"/>
  <c r="A56" i="16"/>
  <c r="A55" i="16"/>
  <c r="A54" i="16"/>
  <c r="A53" i="16"/>
  <c r="A52" i="16"/>
  <c r="A51" i="16"/>
  <c r="A50" i="16"/>
  <c r="A49" i="16"/>
  <c r="A48" i="16"/>
  <c r="A47" i="16"/>
  <c r="A46" i="16"/>
  <c r="A45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L5" i="16"/>
  <c r="K5" i="16"/>
  <c r="J5" i="16"/>
  <c r="I5" i="16"/>
  <c r="H5" i="16"/>
  <c r="G5" i="16"/>
  <c r="K5" i="15" l="1"/>
  <c r="J5" i="15"/>
  <c r="I5" i="15"/>
  <c r="H5" i="15"/>
  <c r="G5" i="15"/>
  <c r="F5" i="15"/>
  <c r="E5" i="15" l="1"/>
  <c r="A56" i="11" l="1"/>
  <c r="K5" i="11"/>
  <c r="J5" i="11"/>
  <c r="I5" i="11"/>
  <c r="H5" i="11"/>
  <c r="G5" i="11"/>
  <c r="F5" i="11"/>
  <c r="A61" i="6" l="1"/>
  <c r="F5" i="6" l="1"/>
  <c r="G5" i="6"/>
  <c r="H5" i="6"/>
  <c r="I5" i="6"/>
  <c r="J5" i="6"/>
  <c r="K5" i="6"/>
  <c r="E5" i="6" l="1"/>
  <c r="E5" i="11" l="1"/>
  <c r="F5" i="16"/>
</calcChain>
</file>

<file path=xl/comments1.xml><?xml version="1.0" encoding="utf-8"?>
<comments xmlns="http://schemas.openxmlformats.org/spreadsheetml/2006/main">
  <authors>
    <author>user</author>
  </authors>
  <commentList>
    <comment ref="G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세입은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매립지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특별회계이고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세출은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일반회계에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편성됨</t>
        </r>
      </text>
    </comment>
    <comment ref="G1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lh</t>
        </r>
        <r>
          <rPr>
            <sz val="9"/>
            <color indexed="81"/>
            <rFont val="돋움"/>
            <family val="3"/>
            <charset val="129"/>
          </rPr>
          <t>분담금</t>
        </r>
      </text>
    </comment>
    <comment ref="G1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시비중</t>
        </r>
        <r>
          <rPr>
            <sz val="9"/>
            <color indexed="81"/>
            <rFont val="Tahoma"/>
            <family val="2"/>
          </rPr>
          <t xml:space="preserve"> 300</t>
        </r>
        <r>
          <rPr>
            <sz val="9"/>
            <color indexed="81"/>
            <rFont val="돋움"/>
            <family val="3"/>
            <charset val="129"/>
          </rPr>
          <t>억원은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공항공사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분담금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경제청에서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세입처리후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일반회계로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전출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<sst xmlns="http://schemas.openxmlformats.org/spreadsheetml/2006/main" count="338" uniqueCount="203">
  <si>
    <t>사  업  명</t>
  </si>
  <si>
    <t>사업기간</t>
  </si>
  <si>
    <t>계</t>
  </si>
  <si>
    <t>국비</t>
  </si>
  <si>
    <t>시도비</t>
  </si>
  <si>
    <t>기타</t>
  </si>
  <si>
    <t>일련
번호</t>
    <phoneticPr fontId="6" type="noConversion"/>
  </si>
  <si>
    <t>부서명</t>
    <phoneticPr fontId="3" type="noConversion"/>
  </si>
  <si>
    <t>사업내용</t>
    <phoneticPr fontId="3" type="noConversion"/>
  </si>
  <si>
    <t>재  원  조  달  계  획 (억원)</t>
    <phoneticPr fontId="6" type="noConversion"/>
  </si>
  <si>
    <t>군구비</t>
    <phoneticPr fontId="3" type="noConversion"/>
  </si>
  <si>
    <t>계</t>
    <phoneticPr fontId="6" type="noConversion"/>
  </si>
  <si>
    <t>지방채</t>
    <phoneticPr fontId="3" type="noConversion"/>
  </si>
  <si>
    <t>민자</t>
    <phoneticPr fontId="3" type="noConversion"/>
  </si>
  <si>
    <t>[2015년]</t>
    <phoneticPr fontId="3" type="noConversion"/>
  </si>
  <si>
    <t>조건부</t>
  </si>
  <si>
    <t>적정</t>
  </si>
  <si>
    <t>재검토</t>
  </si>
  <si>
    <t>[2016년]</t>
    <phoneticPr fontId="3" type="noConversion"/>
  </si>
  <si>
    <t>[2017년]</t>
    <phoneticPr fontId="3" type="noConversion"/>
  </si>
  <si>
    <t>[2018년]</t>
    <phoneticPr fontId="3" type="noConversion"/>
  </si>
  <si>
    <t>[2019년]</t>
    <phoneticPr fontId="3" type="noConversion"/>
  </si>
  <si>
    <t>계</t>
    <phoneticPr fontId="2" type="noConversion"/>
  </si>
  <si>
    <t>담당부서</t>
    <phoneticPr fontId="3" type="noConversion"/>
  </si>
  <si>
    <t>담당부서</t>
    <phoneticPr fontId="3" type="noConversion"/>
  </si>
  <si>
    <t>담당부서</t>
    <phoneticPr fontId="3" type="noConversion"/>
  </si>
  <si>
    <t>심사
결과</t>
    <phoneticPr fontId="3" type="noConversion"/>
  </si>
  <si>
    <t>심사
결과</t>
    <phoneticPr fontId="3" type="noConversion"/>
  </si>
  <si>
    <t>지방재정 투자사업 투자심사 결과</t>
    <phoneticPr fontId="3" type="noConversion"/>
  </si>
  <si>
    <t>지방재정 투자사업 투자심사 결과</t>
    <phoneticPr fontId="3" type="noConversion"/>
  </si>
  <si>
    <t>서구 보훈회관 이전</t>
  </si>
  <si>
    <t>석곶체육공원 조성(市투자심사의뢰</t>
  </si>
  <si>
    <t>수도권매립지 주변 보도정비사업</t>
  </si>
  <si>
    <t>경서3구역 도시개발사업</t>
  </si>
  <si>
    <t>현무체육공원 조성(市투자심사의뢰</t>
  </si>
  <si>
    <t>당하동 1097-5 토지매입</t>
  </si>
  <si>
    <t>마전동 986 토지매입</t>
  </si>
  <si>
    <t>심곡동 323-8 토지매입</t>
  </si>
  <si>
    <t>자체</t>
    <phoneticPr fontId="2" type="noConversion"/>
  </si>
  <si>
    <t>사무공간 확충에 따른 공유재산 취득</t>
    <phoneticPr fontId="2" type="noConversion"/>
  </si>
  <si>
    <t>서곶 체육공원 조성</t>
  </si>
  <si>
    <t>노을마당 문화행사</t>
  </si>
  <si>
    <t>워터페스티벌</t>
  </si>
  <si>
    <t>정서진 해넘이축제</t>
  </si>
  <si>
    <t>아라뱃길 해양 페스티벌</t>
  </si>
  <si>
    <t>여름 어린이 물놀이장 운영</t>
  </si>
  <si>
    <t>구청장기배 종목별대회</t>
  </si>
  <si>
    <t>구민화합체육대회</t>
  </si>
  <si>
    <t>공영노외주차장 조성(가좌동 217-31 일대)</t>
    <phoneticPr fontId="2" type="noConversion"/>
  </si>
  <si>
    <t>공영노외주차장 조성(가좌동 139-31 일대)</t>
    <phoneticPr fontId="2" type="noConversion"/>
  </si>
  <si>
    <t>북청라대교 교량하부 체육시설 설치</t>
  </si>
  <si>
    <t>석남동 소1-15호선 도로개설</t>
  </si>
  <si>
    <t>당하동 1029-1 주차용지 매입</t>
  </si>
  <si>
    <t xml:space="preserve">강남시장 주차장 주차타워 설치 </t>
  </si>
  <si>
    <r>
      <t xml:space="preserve">마전동 </t>
    </r>
    <r>
      <rPr>
        <sz val="11"/>
        <rFont val="휴먼모음T"/>
        <family val="1"/>
        <charset val="129"/>
      </rPr>
      <t>1055-3</t>
    </r>
    <r>
      <rPr>
        <sz val="11"/>
        <rFont val="맑은 고딕"/>
        <family val="3"/>
        <charset val="129"/>
        <scheme val="minor"/>
      </rPr>
      <t>주차용지 매입</t>
    </r>
  </si>
  <si>
    <r>
      <t xml:space="preserve">심곡동 </t>
    </r>
    <r>
      <rPr>
        <sz val="11"/>
        <rFont val="휴먼모음T"/>
        <family val="1"/>
        <charset val="129"/>
      </rPr>
      <t xml:space="preserve">323-8 </t>
    </r>
    <r>
      <rPr>
        <sz val="11"/>
        <rFont val="맑은 고딕"/>
        <family val="3"/>
        <charset val="129"/>
        <scheme val="minor"/>
      </rPr>
      <t>공영주차장 조성공사</t>
    </r>
  </si>
  <si>
    <t>자체</t>
    <phoneticPr fontId="2" type="noConversion"/>
  </si>
  <si>
    <t>치매안심센터 시설확충</t>
  </si>
  <si>
    <t>인천해원초등학교 증축</t>
  </si>
  <si>
    <t>국민체육센터 리모델링</t>
  </si>
  <si>
    <t>치매안심센터 시설확충</t>
    <phoneticPr fontId="2" type="noConversion"/>
  </si>
  <si>
    <t>적정</t>
    <phoneticPr fontId="2" type="noConversion"/>
  </si>
  <si>
    <t>신현여자중학교 다목적강당 건립</t>
    <phoneticPr fontId="2" type="noConversion"/>
  </si>
  <si>
    <t>2019 서구 드론 페스티벌</t>
    <phoneticPr fontId="2" type="noConversion"/>
  </si>
  <si>
    <t>청라 커널웨이 얼음썰매장 운영</t>
    <phoneticPr fontId="2" type="noConversion"/>
  </si>
  <si>
    <t>신거북시장 쇼핑특화거리 조성</t>
    <phoneticPr fontId="2" type="noConversion"/>
  </si>
  <si>
    <t>왕길동 중2-240호선 도로개설</t>
    <phoneticPr fontId="2" type="noConversion"/>
  </si>
  <si>
    <t>원창동 소1-6호선 도로개설원창동 중2-85호선 도로개설</t>
    <phoneticPr fontId="2" type="noConversion"/>
  </si>
  <si>
    <t>원창동 중2-85호선 도로개설</t>
    <phoneticPr fontId="2" type="noConversion"/>
  </si>
  <si>
    <t>적정</t>
    <phoneticPr fontId="2" type="noConversion"/>
  </si>
  <si>
    <t>가좌동 중1-69호선 도로개설</t>
    <phoneticPr fontId="2" type="noConversion"/>
  </si>
  <si>
    <t>예비군훈련장 진입도로 개설</t>
    <phoneticPr fontId="2" type="noConversion"/>
  </si>
  <si>
    <t>아라뱃길~청라호수공원간 자전거도로 활성과 정비공사</t>
    <phoneticPr fontId="2" type="noConversion"/>
  </si>
  <si>
    <t>드림파크로, 봉수대로, 한들로
연장 : 4,800m
폭 : 3m</t>
    <phoneticPr fontId="2" type="noConversion"/>
  </si>
  <si>
    <t>마전동 774번지 일원
면적 : 22,497㎡</t>
    <phoneticPr fontId="2" type="noConversion"/>
  </si>
  <si>
    <t>면적 : 368.085㎡</t>
    <phoneticPr fontId="2" type="noConversion"/>
  </si>
  <si>
    <t>부지 1,925.3㎡</t>
    <phoneticPr fontId="2" type="noConversion"/>
  </si>
  <si>
    <t>부지 2,238.6㎡</t>
    <phoneticPr fontId="2" type="noConversion"/>
  </si>
  <si>
    <t>부지 1,433.2㎡</t>
    <phoneticPr fontId="2" type="noConversion"/>
  </si>
  <si>
    <t>대지 : 1,843.3㎡
연면적 : 8,251.5㎡
규모 : 지하2층, 지상13층</t>
    <phoneticPr fontId="2" type="noConversion"/>
  </si>
  <si>
    <t>대지 : 381.6㎡
연면적 : 1,027.99㎡
규모 : 지하1층, 지상5층</t>
    <phoneticPr fontId="2" type="noConversion"/>
  </si>
  <si>
    <t>2015-2017</t>
    <phoneticPr fontId="2" type="noConversion"/>
  </si>
  <si>
    <t>2015-2016</t>
    <phoneticPr fontId="2" type="noConversion"/>
  </si>
  <si>
    <t>2015-2018</t>
    <phoneticPr fontId="2" type="noConversion"/>
  </si>
  <si>
    <t>석남동 산6-8번지 일원
면적 : 10,200㎡</t>
    <phoneticPr fontId="2" type="noConversion"/>
  </si>
  <si>
    <t>총무과
총무팀</t>
    <phoneticPr fontId="2" type="noConversion"/>
  </si>
  <si>
    <t>금진기</t>
    <phoneticPr fontId="2" type="noConversion"/>
  </si>
  <si>
    <t>생활보장과</t>
    <phoneticPr fontId="2" type="noConversion"/>
  </si>
  <si>
    <t>장경원</t>
    <phoneticPr fontId="2" type="noConversion"/>
  </si>
  <si>
    <t>공원녹지과</t>
    <phoneticPr fontId="2" type="noConversion"/>
  </si>
  <si>
    <t>장세원</t>
    <phoneticPr fontId="2" type="noConversion"/>
  </si>
  <si>
    <t>건설과</t>
    <phoneticPr fontId="2" type="noConversion"/>
  </si>
  <si>
    <t>도시개발과</t>
    <phoneticPr fontId="2" type="noConversion"/>
  </si>
  <si>
    <t>주차관리과</t>
    <phoneticPr fontId="2" type="noConversion"/>
  </si>
  <si>
    <t>오승일</t>
    <phoneticPr fontId="2" type="noConversion"/>
  </si>
  <si>
    <t>2015-2016</t>
    <phoneticPr fontId="2" type="noConversion"/>
  </si>
  <si>
    <t>장세원</t>
    <phoneticPr fontId="2" type="noConversion"/>
  </si>
  <si>
    <t>2016-2019</t>
    <phoneticPr fontId="2" type="noConversion"/>
  </si>
  <si>
    <t>구영환</t>
    <phoneticPr fontId="2" type="noConversion"/>
  </si>
  <si>
    <t>2016-2019</t>
    <phoneticPr fontId="2" type="noConversion"/>
  </si>
  <si>
    <t>구영환</t>
    <phoneticPr fontId="2" type="noConversion"/>
  </si>
  <si>
    <t>2016</t>
    <phoneticPr fontId="2" type="noConversion"/>
  </si>
  <si>
    <t>2006-현재</t>
    <phoneticPr fontId="2" type="noConversion"/>
  </si>
  <si>
    <t>신기훈</t>
    <phoneticPr fontId="2" type="noConversion"/>
  </si>
  <si>
    <t>2017</t>
    <phoneticPr fontId="2" type="noConversion"/>
  </si>
  <si>
    <t>정기공연 10회, 
비정기(버스킹)공연 10회</t>
    <phoneticPr fontId="2" type="noConversion"/>
  </si>
  <si>
    <t>2017</t>
    <phoneticPr fontId="2" type="noConversion"/>
  </si>
  <si>
    <t>시설물설치(워터슬라이드), 
체험프로그램(물총싸움),
공연프로그램(팝, 뮤지컬)</t>
    <phoneticPr fontId="2" type="noConversion"/>
  </si>
  <si>
    <t>2017</t>
    <phoneticPr fontId="2" type="noConversion"/>
  </si>
  <si>
    <t>해넘이 콘서트, 불꽃공연</t>
    <phoneticPr fontId="2" type="noConversion"/>
  </si>
  <si>
    <t>2017</t>
    <phoneticPr fontId="2" type="noConversion"/>
  </si>
  <si>
    <t>레이져쇼, 워터슬라이드, 어린이물놀이장, 경관조명, 먹거리부스, 부대행사</t>
    <phoneticPr fontId="2" type="noConversion"/>
  </si>
  <si>
    <t>에어풀장, 에어슬라이드 설치</t>
    <phoneticPr fontId="2" type="noConversion"/>
  </si>
  <si>
    <t>2017</t>
    <phoneticPr fontId="2" type="noConversion"/>
  </si>
  <si>
    <t>23개 종목별 연합회의 서구청
장기배 대회 개최 지원</t>
    <phoneticPr fontId="2" type="noConversion"/>
  </si>
  <si>
    <t>구민의날 기념행사 및 체육대회</t>
    <phoneticPr fontId="2" type="noConversion"/>
  </si>
  <si>
    <t>연희동 산50번지 일원
부지: 34,726㎡
면적: 150,293㎡</t>
    <phoneticPr fontId="2" type="noConversion"/>
  </si>
  <si>
    <t>2017</t>
    <phoneticPr fontId="2" type="noConversion"/>
  </si>
  <si>
    <t>가좌동 217-31번지 외 4필지
조성면적 : 1,734.7㎡
주차 70면</t>
    <phoneticPr fontId="2" type="noConversion"/>
  </si>
  <si>
    <t>가좌동 139-31번지 외 1필지
조성면적 : 2,838.9㎡
주차면수 : 112면</t>
    <phoneticPr fontId="2" type="noConversion"/>
  </si>
  <si>
    <t>문화관광체육과</t>
    <phoneticPr fontId="2" type="noConversion"/>
  </si>
  <si>
    <t>전성구</t>
    <phoneticPr fontId="2" type="noConversion"/>
  </si>
  <si>
    <t>이양섭</t>
    <phoneticPr fontId="2" type="noConversion"/>
  </si>
  <si>
    <t>김태호</t>
    <phoneticPr fontId="2" type="noConversion"/>
  </si>
  <si>
    <t>권영준</t>
    <phoneticPr fontId="2" type="noConversion"/>
  </si>
  <si>
    <t>공원녹지과</t>
    <phoneticPr fontId="2" type="noConversion"/>
  </si>
  <si>
    <t>장세원</t>
    <phoneticPr fontId="2" type="noConversion"/>
  </si>
  <si>
    <t>주차관리과</t>
    <phoneticPr fontId="2" type="noConversion"/>
  </si>
  <si>
    <t>구영환</t>
    <phoneticPr fontId="2" type="noConversion"/>
  </si>
  <si>
    <t>주차관리과</t>
    <phoneticPr fontId="2" type="noConversion"/>
  </si>
  <si>
    <t>강덕영</t>
    <phoneticPr fontId="2" type="noConversion"/>
  </si>
  <si>
    <t>면적 : 1,411.3㎡
주차면수 58면</t>
    <phoneticPr fontId="6" type="noConversion"/>
  </si>
  <si>
    <t>건설과</t>
    <phoneticPr fontId="2" type="noConversion"/>
  </si>
  <si>
    <t>구영환</t>
    <phoneticPr fontId="2" type="noConversion"/>
  </si>
  <si>
    <t>2018-2020</t>
    <phoneticPr fontId="2" type="noConversion"/>
  </si>
  <si>
    <t>문화관광체육과</t>
    <phoneticPr fontId="2" type="noConversion"/>
  </si>
  <si>
    <t>조호룡</t>
    <phoneticPr fontId="2" type="noConversion"/>
  </si>
  <si>
    <t>사업구간: 1.13km
면적 : 31,000㎡
풋살경기장, 농구장, 족구장, 테니스장, 무선모형자동차경기장</t>
    <phoneticPr fontId="6" type="noConversion"/>
  </si>
  <si>
    <t>2017-2018</t>
    <phoneticPr fontId="2" type="noConversion"/>
  </si>
  <si>
    <t>담당자</t>
    <phoneticPr fontId="2" type="noConversion"/>
  </si>
  <si>
    <t>담당자</t>
    <phoneticPr fontId="2" type="noConversion"/>
  </si>
  <si>
    <t>담당자</t>
    <phoneticPr fontId="2" type="noConversion"/>
  </si>
  <si>
    <t>2017-2018</t>
    <phoneticPr fontId="2" type="noConversion"/>
  </si>
  <si>
    <t>주차관리과</t>
    <phoneticPr fontId="2" type="noConversion"/>
  </si>
  <si>
    <t>강덕영</t>
    <phoneticPr fontId="2" type="noConversion"/>
  </si>
  <si>
    <t>담당자</t>
    <phoneticPr fontId="2" type="noConversion"/>
  </si>
  <si>
    <t>면적 : 1,525.3㎡ 
주차면수 : 50면</t>
    <phoneticPr fontId="2" type="noConversion"/>
  </si>
  <si>
    <t>2017-2019</t>
    <phoneticPr fontId="2" type="noConversion"/>
  </si>
  <si>
    <t>대지면적 : 12,475.2㎡
건축연면적 : 5,402.74㎡
지하1층, 지상3층</t>
    <phoneticPr fontId="2" type="noConversion"/>
  </si>
  <si>
    <t>문화관광체육과</t>
    <phoneticPr fontId="2" type="noConversion"/>
  </si>
  <si>
    <t>김용국</t>
    <phoneticPr fontId="2" type="noConversion"/>
  </si>
  <si>
    <t>노인복지회관환경개선사업(리모델링)</t>
    <phoneticPr fontId="2" type="noConversion"/>
  </si>
  <si>
    <t>노인복지과</t>
    <phoneticPr fontId="2" type="noConversion"/>
  </si>
  <si>
    <t>김애영</t>
    <phoneticPr fontId="2" type="noConversion"/>
  </si>
  <si>
    <t>2018-2019</t>
    <phoneticPr fontId="2" type="noConversion"/>
  </si>
  <si>
    <t>부지면적 : 2,332.50㎡
건축연면적 : 4,862.28㎡
지하1층, 지상3층</t>
    <phoneticPr fontId="2" type="noConversion"/>
  </si>
  <si>
    <t>2018-2019</t>
    <phoneticPr fontId="2" type="noConversion"/>
  </si>
  <si>
    <t>인재육성과</t>
    <phoneticPr fontId="2" type="noConversion"/>
  </si>
  <si>
    <t>김성주</t>
    <phoneticPr fontId="2" type="noConversion"/>
  </si>
  <si>
    <t>2017-2019</t>
    <phoneticPr fontId="2" type="noConversion"/>
  </si>
  <si>
    <t>대지면적 : 11,003.10㎡
건축면적 : 3,049.48㎡
연면적 : 7,412.39㎡
건축규모 : 지하1층, 지상3층</t>
    <phoneticPr fontId="2" type="noConversion"/>
  </si>
  <si>
    <t>2018-2019</t>
    <phoneticPr fontId="2" type="noConversion"/>
  </si>
  <si>
    <t>면적 : 1,433.2㎡ 
주차면수 : 68면</t>
    <phoneticPr fontId="2" type="noConversion"/>
  </si>
  <si>
    <t xml:space="preserve">건지로 264, 인하메디프라자6층
건물공유면적 : 1,450.87㎡ 
전용면적 : 960.59㎡ </t>
    <phoneticPr fontId="2" type="noConversion"/>
  </si>
  <si>
    <t>지역보건과</t>
    <phoneticPr fontId="2" type="noConversion"/>
  </si>
  <si>
    <t>이분례</t>
    <phoneticPr fontId="2" type="noConversion"/>
  </si>
  <si>
    <t>담당자</t>
    <phoneticPr fontId="3" type="noConversion"/>
  </si>
  <si>
    <t>지역보건과</t>
    <phoneticPr fontId="2" type="noConversion"/>
  </si>
  <si>
    <t>이분례</t>
    <phoneticPr fontId="2" type="noConversion"/>
  </si>
  <si>
    <t xml:space="preserve">석남동 452-18번지 일원
대지면적 : 1,961.1㎡ 
주차타워 : 1,730.26㎡ </t>
    <phoneticPr fontId="2" type="noConversion"/>
  </si>
  <si>
    <t>건설과</t>
    <phoneticPr fontId="2" type="noConversion"/>
  </si>
  <si>
    <t>백구현</t>
    <phoneticPr fontId="2" type="noConversion"/>
  </si>
  <si>
    <t>2019-2022</t>
    <phoneticPr fontId="2" type="noConversion"/>
  </si>
  <si>
    <t>석남동 650-77번지
B=10m, L=168m</t>
    <phoneticPr fontId="2" type="noConversion"/>
  </si>
  <si>
    <t>원창동 4-7번지일원
B=15m, L=236m</t>
    <phoneticPr fontId="2" type="noConversion"/>
  </si>
  <si>
    <t>경제에너지과</t>
    <phoneticPr fontId="2" type="noConversion"/>
  </si>
  <si>
    <t>황수광</t>
    <phoneticPr fontId="2" type="noConversion"/>
  </si>
  <si>
    <t>2019-2021</t>
    <phoneticPr fontId="2" type="noConversion"/>
  </si>
  <si>
    <t>왕길동 산95번지 일원
B=15m, L=580m</t>
    <phoneticPr fontId="2" type="noConversion"/>
  </si>
  <si>
    <t>석남동 618번지 일원
대지면적 : 6,400㎡
W=20m, L=320m</t>
    <phoneticPr fontId="2" type="noConversion"/>
  </si>
  <si>
    <t>2020-2022</t>
    <phoneticPr fontId="2" type="noConversion"/>
  </si>
  <si>
    <t>가좌동 585-1번지 일원
B=20m, L=347m</t>
    <phoneticPr fontId="2" type="noConversion"/>
  </si>
  <si>
    <t>안진희</t>
    <phoneticPr fontId="2" type="noConversion"/>
  </si>
  <si>
    <t>독정로~둑실동 284번지 일원
B=15m, L=236m</t>
    <phoneticPr fontId="2" type="noConversion"/>
  </si>
  <si>
    <t>원창동 4-16번지일원
B=8m, L=338m</t>
    <phoneticPr fontId="2" type="noConversion"/>
  </si>
  <si>
    <t>2019-2022</t>
    <phoneticPr fontId="2" type="noConversion"/>
  </si>
  <si>
    <t>2020-2022</t>
    <phoneticPr fontId="2" type="noConversion"/>
  </si>
  <si>
    <t>원창동 소1-5호선 도로개설</t>
    <phoneticPr fontId="2" type="noConversion"/>
  </si>
  <si>
    <t>2020-2023</t>
    <phoneticPr fontId="2" type="noConversion"/>
  </si>
  <si>
    <t>도시기반과</t>
    <phoneticPr fontId="2" type="noConversion"/>
  </si>
  <si>
    <t>진수아</t>
    <phoneticPr fontId="2" type="noConversion"/>
  </si>
  <si>
    <t>원창동 63-4번지일원
B=10m, L=250m</t>
    <phoneticPr fontId="2" type="noConversion"/>
  </si>
  <si>
    <t>아라뱃길~환경로~청라대로~심곡천
자전거도로개설 : L=1.5km
자전거도로환경정비 : L=5.4km</t>
    <phoneticPr fontId="2" type="noConversion"/>
  </si>
  <si>
    <t>도시기반과</t>
    <phoneticPr fontId="2" type="noConversion"/>
  </si>
  <si>
    <t>2019-2022</t>
    <phoneticPr fontId="2" type="noConversion"/>
  </si>
  <si>
    <t>가정동 618-5 MK타워 5층
분양면적 : 1,292.56㎡
전용면적 : 1,079.06㎡</t>
    <phoneticPr fontId="2" type="noConversion"/>
  </si>
  <si>
    <t>가정동 608-4
대지: 999.7㎡
연면적 : 2,499㎡</t>
    <phoneticPr fontId="2" type="noConversion"/>
  </si>
  <si>
    <t>아시아드주경기장
체험부스 60개, 기업부스 20개, 기타 이벤트</t>
    <phoneticPr fontId="2" type="noConversion"/>
  </si>
  <si>
    <t>교육혁신과</t>
    <phoneticPr fontId="2" type="noConversion"/>
  </si>
  <si>
    <t>2019-2020</t>
    <phoneticPr fontId="2" type="noConversion"/>
  </si>
  <si>
    <t>청라커널웨이
얼음썰매장 500㎡ 설치 운영</t>
    <phoneticPr fontId="2" type="noConversion"/>
  </si>
  <si>
    <t>한상욱</t>
    <phoneticPr fontId="2" type="noConversion"/>
  </si>
  <si>
    <t>이경옥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</si>
</sst>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0_ "/>
    <numFmt numFmtId="177" formatCode="#,##0_ "/>
    <numFmt numFmtId="178" formatCode="#,##0.0"/>
    <numFmt numFmtId="179" formatCode="_-* #,##0.0_-;\-* #,##0.0_-;_-* &quot;-&quot;_-;_-@_-"/>
    <numFmt numFmtId="180" formatCode="_-* #,##0.00_-;\-* #,##0.00_-;_-* &quot;-&quot;_-;_-@_-"/>
    <numFmt numFmtId="181" formatCode="0.0_ "/>
    <numFmt numFmtId="182" formatCode="0.0_);[Red]\(0.0\)"/>
    <numFmt numFmtId="183" formatCode="_-* #,##0.0_-;\-* #,##0.0_-;_-* &quot;-&quot;?_-;_-@_-"/>
    <numFmt numFmtId="184" formatCode="0_);[Red]\(0\)"/>
  </numFmts>
  <fonts count="44" x14ac:knownFonts="1"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b/>
      <sz val="9"/>
      <color indexed="8"/>
      <name val="맑은 고딕"/>
      <family val="3"/>
      <charset val="129"/>
      <scheme val="major"/>
    </font>
    <font>
      <b/>
      <sz val="22"/>
      <name val="돋움"/>
      <family val="3"/>
      <charset val="129"/>
    </font>
    <font>
      <b/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rgb="FF0000FF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11"/>
      <name val="휴먼모음T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28" fillId="0" borderId="0" applyFont="0" applyFill="0" applyBorder="0" applyAlignment="0" applyProtection="0">
      <alignment vertical="center"/>
    </xf>
  </cellStyleXfs>
  <cellXfs count="298">
    <xf numFmtId="0" fontId="0" fillId="0" borderId="0" xfId="0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1" fontId="9" fillId="0" borderId="1" xfId="0" applyNumberFormat="1" applyFont="1" applyFill="1" applyBorder="1" applyAlignment="1">
      <alignment vertical="center" shrinkToFit="1"/>
    </xf>
    <xf numFmtId="41" fontId="9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41" fontId="9" fillId="0" borderId="1" xfId="0" applyNumberFormat="1" applyFont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7" fillId="0" borderId="0" xfId="0" applyFont="1" applyFill="1">
      <alignment vertical="center"/>
    </xf>
    <xf numFmtId="0" fontId="11" fillId="0" borderId="0" xfId="0" applyFont="1" applyFill="1">
      <alignment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41" fontId="12" fillId="0" borderId="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right" vertical="center"/>
    </xf>
    <xf numFmtId="49" fontId="9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41" fontId="13" fillId="0" borderId="1" xfId="0" applyNumberFormat="1" applyFont="1" applyFill="1" applyBorder="1" applyAlignment="1">
      <alignment horizontal="right" vertical="center" shrinkToFit="1"/>
    </xf>
    <xf numFmtId="41" fontId="12" fillId="0" borderId="1" xfId="0" applyNumberFormat="1" applyFont="1" applyFill="1" applyBorder="1" applyAlignment="1">
      <alignment vertical="center" shrinkToFit="1"/>
    </xf>
    <xf numFmtId="41" fontId="12" fillId="0" borderId="1" xfId="0" applyNumberFormat="1" applyFont="1" applyFill="1" applyBorder="1" applyAlignment="1">
      <alignment vertical="center" shrinkToFit="1"/>
    </xf>
    <xf numFmtId="41" fontId="12" fillId="0" borderId="1" xfId="0" applyNumberFormat="1" applyFont="1" applyFill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1" fontId="12" fillId="0" borderId="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horizontal="right" vertical="center"/>
    </xf>
    <xf numFmtId="0" fontId="13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1" fontId="13" fillId="0" borderId="1" xfId="0" applyNumberFormat="1" applyFont="1" applyFill="1" applyBorder="1" applyAlignment="1">
      <alignment horizontal="right" vertical="center" shrinkToFit="1"/>
    </xf>
    <xf numFmtId="0" fontId="12" fillId="0" borderId="1" xfId="0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right" vertical="center" shrinkToFit="1"/>
    </xf>
    <xf numFmtId="0" fontId="1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0" fontId="26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41" fontId="7" fillId="0" borderId="1" xfId="0" applyNumberFormat="1" applyFont="1" applyFill="1" applyBorder="1" applyAlignment="1">
      <alignment horizontal="righ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 shrinkToFit="1"/>
    </xf>
    <xf numFmtId="41" fontId="13" fillId="0" borderId="1" xfId="0" applyNumberFormat="1" applyFont="1" applyFill="1" applyBorder="1" applyAlignment="1">
      <alignment horizontal="right" vertical="center" shrinkToFit="1"/>
    </xf>
    <xf numFmtId="0" fontId="12" fillId="0" borderId="1" xfId="0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right" vertical="center" shrinkToFit="1"/>
    </xf>
    <xf numFmtId="0" fontId="9" fillId="0" borderId="1" xfId="0" applyNumberFormat="1" applyFont="1" applyFill="1" applyBorder="1" applyAlignment="1">
      <alignment horizontal="left" vertical="center" wrapText="1" shrinkToFi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shrinkToFit="1"/>
    </xf>
    <xf numFmtId="49" fontId="29" fillId="0" borderId="1" xfId="0" applyNumberFormat="1" applyFont="1" applyFill="1" applyBorder="1" applyAlignment="1">
      <alignment vertical="center" wrapText="1"/>
    </xf>
    <xf numFmtId="0" fontId="29" fillId="0" borderId="1" xfId="0" applyNumberFormat="1" applyFont="1" applyFill="1" applyBorder="1" applyAlignment="1">
      <alignment horizontal="left" vertical="center" wrapText="1" shrinkToFit="1"/>
    </xf>
    <xf numFmtId="3" fontId="29" fillId="5" borderId="1" xfId="0" applyNumberFormat="1" applyFont="1" applyFill="1" applyBorder="1" applyAlignment="1">
      <alignment horizontal="right" vertical="center" wrapText="1"/>
    </xf>
    <xf numFmtId="0" fontId="29" fillId="5" borderId="1" xfId="0" applyFont="1" applyFill="1" applyBorder="1" applyAlignment="1">
      <alignment horizontal="right" vertical="center" wrapText="1"/>
    </xf>
    <xf numFmtId="41" fontId="29" fillId="5" borderId="1" xfId="1" applyFont="1" applyFill="1" applyBorder="1" applyAlignment="1">
      <alignment horizontal="right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shrinkToFit="1"/>
    </xf>
    <xf numFmtId="0" fontId="30" fillId="0" borderId="0" xfId="0" applyFont="1" applyFill="1">
      <alignment vertical="center"/>
    </xf>
    <xf numFmtId="0" fontId="31" fillId="0" borderId="0" xfId="0" applyFont="1" applyFill="1">
      <alignment vertical="center"/>
    </xf>
    <xf numFmtId="0" fontId="33" fillId="0" borderId="0" xfId="0" applyFont="1" applyFill="1">
      <alignment vertical="center"/>
    </xf>
    <xf numFmtId="3" fontId="34" fillId="5" borderId="1" xfId="0" applyNumberFormat="1" applyFont="1" applyFill="1" applyBorder="1" applyAlignment="1">
      <alignment horizontal="right" vertical="center" wrapText="1"/>
    </xf>
    <xf numFmtId="0" fontId="34" fillId="5" borderId="1" xfId="0" applyFont="1" applyFill="1" applyBorder="1" applyAlignment="1">
      <alignment horizontal="right" vertical="center" wrapText="1"/>
    </xf>
    <xf numFmtId="41" fontId="34" fillId="5" borderId="1" xfId="1" applyFont="1" applyFill="1" applyBorder="1" applyAlignment="1">
      <alignment horizontal="right" vertical="center" wrapText="1"/>
    </xf>
    <xf numFmtId="0" fontId="34" fillId="5" borderId="1" xfId="0" applyFont="1" applyFill="1" applyBorder="1" applyAlignment="1">
      <alignment horizontal="center" vertical="center" wrapText="1"/>
    </xf>
    <xf numFmtId="0" fontId="34" fillId="5" borderId="1" xfId="0" applyFont="1" applyFill="1" applyBorder="1" applyAlignment="1">
      <alignment horizontal="center" vertical="center" shrinkToFit="1"/>
    </xf>
    <xf numFmtId="0" fontId="34" fillId="0" borderId="1" xfId="0" applyNumberFormat="1" applyFont="1" applyFill="1" applyBorder="1" applyAlignment="1">
      <alignment horizontal="left" vertical="center" wrapText="1" shrinkToFit="1"/>
    </xf>
    <xf numFmtId="178" fontId="34" fillId="5" borderId="1" xfId="0" applyNumberFormat="1" applyFont="1" applyFill="1" applyBorder="1" applyAlignment="1">
      <alignment horizontal="right" vertical="center" wrapText="1"/>
    </xf>
    <xf numFmtId="180" fontId="34" fillId="5" borderId="1" xfId="1" applyNumberFormat="1" applyFont="1" applyFill="1" applyBorder="1" applyAlignment="1">
      <alignment horizontal="right" vertical="center" wrapText="1"/>
    </xf>
    <xf numFmtId="41" fontId="0" fillId="0" borderId="0" xfId="0" applyNumberFormat="1" applyFill="1">
      <alignment vertical="center"/>
    </xf>
    <xf numFmtId="176" fontId="9" fillId="4" borderId="1" xfId="0" applyNumberFormat="1" applyFont="1" applyFill="1" applyBorder="1" applyAlignment="1">
      <alignment horizontal="center" vertical="center" shrinkToFit="1"/>
    </xf>
    <xf numFmtId="0" fontId="35" fillId="0" borderId="1" xfId="0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>
      <alignment horizontal="right" vertical="center" shrinkToFit="1"/>
    </xf>
    <xf numFmtId="178" fontId="29" fillId="5" borderId="1" xfId="0" applyNumberFormat="1" applyFont="1" applyFill="1" applyBorder="1" applyAlignment="1">
      <alignment horizontal="right" vertical="center" wrapText="1"/>
    </xf>
    <xf numFmtId="4" fontId="29" fillId="5" borderId="1" xfId="0" applyNumberFormat="1" applyFont="1" applyFill="1" applyBorder="1" applyAlignment="1">
      <alignment horizontal="right" vertical="center" wrapText="1"/>
    </xf>
    <xf numFmtId="179" fontId="29" fillId="5" borderId="1" xfId="1" applyNumberFormat="1" applyFont="1" applyFill="1" applyBorder="1" applyAlignment="1">
      <alignment horizontal="right" vertical="center" wrapText="1"/>
    </xf>
    <xf numFmtId="180" fontId="7" fillId="0" borderId="1" xfId="0" applyNumberFormat="1" applyFont="1" applyFill="1" applyBorder="1" applyAlignment="1">
      <alignment horizontal="right" vertical="center" shrinkToFit="1"/>
    </xf>
    <xf numFmtId="180" fontId="29" fillId="5" borderId="1" xfId="1" applyNumberFormat="1" applyFont="1" applyFill="1" applyBorder="1" applyAlignment="1">
      <alignment horizontal="right" vertical="center" wrapText="1"/>
    </xf>
    <xf numFmtId="41" fontId="29" fillId="5" borderId="1" xfId="1" applyNumberFormat="1" applyFont="1" applyFill="1" applyBorder="1" applyAlignment="1">
      <alignment horizontal="right" vertical="center" wrapText="1"/>
    </xf>
    <xf numFmtId="0" fontId="19" fillId="0" borderId="0" xfId="0" applyFont="1" applyFill="1">
      <alignment vertical="center"/>
    </xf>
    <xf numFmtId="0" fontId="37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38" fillId="0" borderId="0" xfId="0" applyFont="1" applyFill="1">
      <alignment vertical="center"/>
    </xf>
    <xf numFmtId="0" fontId="36" fillId="0" borderId="0" xfId="0" applyFont="1" applyFill="1">
      <alignment vertical="center"/>
    </xf>
    <xf numFmtId="0" fontId="32" fillId="0" borderId="0" xfId="0" applyFont="1" applyFill="1">
      <alignment vertical="center"/>
    </xf>
    <xf numFmtId="1" fontId="34" fillId="5" borderId="1" xfId="0" applyNumberFormat="1" applyFont="1" applyFill="1" applyBorder="1" applyAlignment="1">
      <alignment horizontal="right" vertical="center" wrapText="1"/>
    </xf>
    <xf numFmtId="41" fontId="34" fillId="5" borderId="1" xfId="1" applyNumberFormat="1" applyFont="1" applyFill="1" applyBorder="1" applyAlignment="1">
      <alignment horizontal="right" vertical="center" wrapText="1"/>
    </xf>
    <xf numFmtId="0" fontId="19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181" fontId="34" fillId="5" borderId="1" xfId="0" applyNumberFormat="1" applyFont="1" applyFill="1" applyBorder="1" applyAlignment="1">
      <alignment horizontal="right" vertical="center" wrapText="1"/>
    </xf>
    <xf numFmtId="4" fontId="29" fillId="0" borderId="1" xfId="0" applyNumberFormat="1" applyFont="1" applyFill="1" applyBorder="1" applyAlignment="1">
      <alignment horizontal="left" vertical="center" wrapText="1" shrinkToFit="1"/>
    </xf>
    <xf numFmtId="182" fontId="34" fillId="5" borderId="1" xfId="0" applyNumberFormat="1" applyFont="1" applyFill="1" applyBorder="1" applyAlignment="1">
      <alignment horizontal="right" vertical="center" wrapText="1"/>
    </xf>
    <xf numFmtId="177" fontId="29" fillId="5" borderId="1" xfId="1" applyNumberFormat="1" applyFont="1" applyFill="1" applyBorder="1" applyAlignment="1">
      <alignment horizontal="right" vertical="center" wrapText="1"/>
    </xf>
    <xf numFmtId="179" fontId="17" fillId="0" borderId="0" xfId="0" applyNumberFormat="1" applyFont="1" applyFill="1">
      <alignment vertical="center"/>
    </xf>
    <xf numFmtId="0" fontId="1" fillId="0" borderId="0" xfId="0" applyFont="1" applyFill="1" applyAlignment="1">
      <alignment horizontal="center" vertical="center"/>
    </xf>
    <xf numFmtId="183" fontId="17" fillId="0" borderId="0" xfId="0" applyNumberFormat="1" applyFont="1" applyFill="1">
      <alignment vertical="center"/>
    </xf>
    <xf numFmtId="184" fontId="29" fillId="5" borderId="1" xfId="0" applyNumberFormat="1" applyFont="1" applyFill="1" applyBorder="1" applyAlignment="1">
      <alignment horizontal="right" vertical="center" wrapText="1"/>
    </xf>
    <xf numFmtId="184" fontId="29" fillId="5" borderId="1" xfId="1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182" fontId="27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7" fillId="0" borderId="1" xfId="0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176" fontId="15" fillId="0" borderId="5" xfId="0" applyNumberFormat="1" applyFont="1" applyFill="1" applyBorder="1" applyAlignment="1">
      <alignment horizontal="center" vertical="center" shrinkToFit="1"/>
    </xf>
    <xf numFmtId="176" fontId="8" fillId="0" borderId="4" xfId="0" applyNumberFormat="1" applyFont="1" applyFill="1" applyBorder="1" applyAlignment="1">
      <alignment horizontal="center" vertical="center" shrinkToFit="1"/>
    </xf>
    <xf numFmtId="49" fontId="12" fillId="0" borderId="4" xfId="0" applyNumberFormat="1" applyFont="1" applyFill="1" applyBorder="1" applyAlignment="1">
      <alignment vertical="center" wrapText="1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left" vertical="center" wrapText="1"/>
    </xf>
    <xf numFmtId="41" fontId="16" fillId="0" borderId="4" xfId="0" applyNumberFormat="1" applyFont="1" applyFill="1" applyBorder="1" applyAlignment="1">
      <alignment horizontal="right" vertical="center" shrinkToFit="1"/>
    </xf>
    <xf numFmtId="41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 shrinkToFi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 shrinkToFit="1"/>
    </xf>
    <xf numFmtId="49" fontId="12" fillId="0" borderId="0" xfId="0" applyNumberFormat="1" applyFont="1" applyFill="1" applyBorder="1" applyAlignment="1">
      <alignment vertical="center" wrapText="1"/>
    </xf>
    <xf numFmtId="49" fontId="12" fillId="0" borderId="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left" vertical="center" wrapText="1"/>
    </xf>
    <xf numFmtId="41" fontId="16" fillId="0" borderId="0" xfId="0" applyNumberFormat="1" applyFont="1" applyFill="1" applyBorder="1" applyAlignment="1">
      <alignment horizontal="right" vertical="center" shrinkToFit="1"/>
    </xf>
    <xf numFmtId="41" fontId="12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center" vertical="center" shrinkToFit="1"/>
    </xf>
    <xf numFmtId="49" fontId="12" fillId="0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left" vertical="center" wrapText="1" shrinkToFit="1"/>
    </xf>
    <xf numFmtId="41" fontId="12" fillId="0" borderId="0" xfId="0" applyNumberFormat="1" applyFont="1" applyFill="1" applyBorder="1" applyAlignment="1">
      <alignment vertical="center" shrinkToFit="1"/>
    </xf>
    <xf numFmtId="41" fontId="12" fillId="0" borderId="0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Fill="1" applyBorder="1" applyAlignment="1">
      <alignment horizontal="left" vertical="center" wrapText="1" shrinkToFit="1"/>
    </xf>
    <xf numFmtId="0" fontId="1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vertical="center" wrapText="1"/>
    </xf>
    <xf numFmtId="49" fontId="9" fillId="0" borderId="0" xfId="0" applyNumberFormat="1" applyFont="1" applyBorder="1" applyAlignment="1">
      <alignment horizontal="center" vertical="center"/>
    </xf>
    <xf numFmtId="41" fontId="12" fillId="0" borderId="0" xfId="0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left" vertical="center"/>
    </xf>
    <xf numFmtId="41" fontId="9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9" fontId="12" fillId="3" borderId="0" xfId="0" applyNumberFormat="1" applyFont="1" applyFill="1" applyBorder="1" applyAlignment="1">
      <alignment vertical="center" wrapText="1"/>
    </xf>
    <xf numFmtId="49" fontId="12" fillId="3" borderId="0" xfId="0" applyNumberFormat="1" applyFont="1" applyFill="1" applyBorder="1" applyAlignment="1">
      <alignment horizontal="center" vertical="center" wrapText="1"/>
    </xf>
    <xf numFmtId="41" fontId="12" fillId="3" borderId="0" xfId="0" applyNumberFormat="1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justify" vertical="center" wrapText="1"/>
    </xf>
    <xf numFmtId="49" fontId="9" fillId="0" borderId="0" xfId="0" applyNumberFormat="1" applyFont="1" applyBorder="1" applyAlignment="1">
      <alignment horizontal="left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41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41" fontId="5" fillId="0" borderId="0" xfId="0" applyNumberFormat="1" applyFont="1" applyFill="1" applyBorder="1" applyAlignment="1">
      <alignment horizontal="right" vertical="center" shrinkToFit="1"/>
    </xf>
    <xf numFmtId="41" fontId="9" fillId="0" borderId="0" xfId="0" applyNumberFormat="1" applyFont="1" applyFill="1" applyBorder="1" applyAlignment="1">
      <alignment vertical="center" shrinkToFit="1"/>
    </xf>
    <xf numFmtId="41" fontId="9" fillId="0" borderId="0" xfId="0" applyNumberFormat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wrapText="1"/>
    </xf>
    <xf numFmtId="41" fontId="9" fillId="0" borderId="0" xfId="0" applyNumberFormat="1" applyFont="1" applyFill="1" applyBorder="1" applyAlignment="1">
      <alignment horizontal="left" vertical="center" shrinkToFit="1"/>
    </xf>
    <xf numFmtId="41" fontId="16" fillId="0" borderId="0" xfId="0" applyNumberFormat="1" applyFont="1" applyFill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 wrapText="1" shrinkToFit="1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49" fontId="12" fillId="0" borderId="4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left" vertical="center" wrapText="1"/>
    </xf>
    <xf numFmtId="41" fontId="9" fillId="0" borderId="4" xfId="0" applyNumberFormat="1" applyFont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center" vertical="center" shrinkToFit="1"/>
    </xf>
    <xf numFmtId="41" fontId="7" fillId="0" borderId="0" xfId="0" applyNumberFormat="1" applyFont="1" applyFill="1" applyBorder="1" applyAlignment="1">
      <alignment horizontal="right" vertical="center" shrinkToFit="1"/>
    </xf>
    <xf numFmtId="0" fontId="9" fillId="0" borderId="0" xfId="0" applyFont="1" applyFill="1" applyBorder="1" applyAlignment="1">
      <alignment horizontal="center" vertical="center" shrinkToFit="1"/>
    </xf>
    <xf numFmtId="49" fontId="9" fillId="0" borderId="0" xfId="0" applyNumberFormat="1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30" fillId="0" borderId="1" xfId="0" applyFont="1" applyFill="1" applyBorder="1">
      <alignment vertical="center"/>
    </xf>
    <xf numFmtId="176" fontId="8" fillId="4" borderId="4" xfId="0" applyNumberFormat="1" applyFont="1" applyFill="1" applyBorder="1" applyAlignment="1">
      <alignment horizontal="center" vertical="center" shrinkToFit="1"/>
    </xf>
    <xf numFmtId="0" fontId="29" fillId="5" borderId="4" xfId="0" applyFont="1" applyFill="1" applyBorder="1" applyAlignment="1">
      <alignment horizontal="center" vertical="center" wrapText="1"/>
    </xf>
    <xf numFmtId="0" fontId="29" fillId="5" borderId="4" xfId="0" applyFont="1" applyFill="1" applyBorder="1" applyAlignment="1">
      <alignment horizontal="center" vertical="center" shrinkToFit="1"/>
    </xf>
    <xf numFmtId="0" fontId="29" fillId="0" borderId="4" xfId="0" applyNumberFormat="1" applyFont="1" applyFill="1" applyBorder="1" applyAlignment="1">
      <alignment horizontal="left" vertical="center" wrapText="1" shrinkToFit="1"/>
    </xf>
    <xf numFmtId="3" fontId="29" fillId="5" borderId="4" xfId="0" applyNumberFormat="1" applyFont="1" applyFill="1" applyBorder="1" applyAlignment="1">
      <alignment horizontal="right" vertical="center" wrapText="1"/>
    </xf>
    <xf numFmtId="0" fontId="29" fillId="5" borderId="4" xfId="0" applyFont="1" applyFill="1" applyBorder="1" applyAlignment="1">
      <alignment horizontal="right" vertical="center" wrapText="1"/>
    </xf>
    <xf numFmtId="41" fontId="29" fillId="5" borderId="4" xfId="1" applyFont="1" applyFill="1" applyBorder="1" applyAlignment="1">
      <alignment horizontal="right" vertical="center" wrapText="1"/>
    </xf>
    <xf numFmtId="176" fontId="8" fillId="4" borderId="0" xfId="0" applyNumberFormat="1" applyFont="1" applyFill="1" applyBorder="1" applyAlignment="1">
      <alignment horizontal="center" vertical="center" shrinkToFit="1"/>
    </xf>
    <xf numFmtId="0" fontId="29" fillId="5" borderId="0" xfId="0" applyFont="1" applyFill="1" applyBorder="1" applyAlignment="1">
      <alignment horizontal="center" vertical="center" wrapText="1"/>
    </xf>
    <xf numFmtId="0" fontId="29" fillId="5" borderId="0" xfId="0" applyFont="1" applyFill="1" applyBorder="1" applyAlignment="1">
      <alignment horizontal="center" vertical="center" shrinkToFit="1"/>
    </xf>
    <xf numFmtId="0" fontId="29" fillId="0" borderId="0" xfId="0" applyNumberFormat="1" applyFont="1" applyFill="1" applyBorder="1" applyAlignment="1">
      <alignment horizontal="left" vertical="center" wrapText="1" shrinkToFit="1"/>
    </xf>
    <xf numFmtId="3" fontId="29" fillId="5" borderId="0" xfId="0" applyNumberFormat="1" applyFont="1" applyFill="1" applyBorder="1" applyAlignment="1">
      <alignment horizontal="right" vertical="center" wrapText="1"/>
    </xf>
    <xf numFmtId="0" fontId="29" fillId="5" borderId="0" xfId="0" applyFont="1" applyFill="1" applyBorder="1" applyAlignment="1">
      <alignment horizontal="right" vertical="center" wrapText="1"/>
    </xf>
    <xf numFmtId="41" fontId="29" fillId="5" borderId="0" xfId="1" applyFont="1" applyFill="1" applyBorder="1" applyAlignment="1">
      <alignment horizontal="right" vertical="center" wrapText="1"/>
    </xf>
    <xf numFmtId="176" fontId="9" fillId="4" borderId="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Border="1" applyAlignment="1">
      <alignment horizontal="center" vertical="center"/>
    </xf>
    <xf numFmtId="179" fontId="7" fillId="0" borderId="0" xfId="0" applyNumberFormat="1" applyFont="1" applyFill="1" applyBorder="1" applyAlignment="1">
      <alignment horizontal="right" vertical="center" shrinkToFit="1"/>
    </xf>
    <xf numFmtId="178" fontId="29" fillId="5" borderId="0" xfId="0" applyNumberFormat="1" applyFont="1" applyFill="1" applyBorder="1" applyAlignment="1">
      <alignment horizontal="right" vertical="center" wrapText="1"/>
    </xf>
    <xf numFmtId="4" fontId="29" fillId="5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center" vertical="center"/>
    </xf>
    <xf numFmtId="179" fontId="29" fillId="5" borderId="0" xfId="1" applyNumberFormat="1" applyFont="1" applyFill="1" applyBorder="1" applyAlignment="1">
      <alignment horizontal="right" vertical="center" wrapText="1"/>
    </xf>
    <xf numFmtId="180" fontId="7" fillId="0" borderId="0" xfId="0" applyNumberFormat="1" applyFont="1" applyFill="1" applyBorder="1" applyAlignment="1">
      <alignment horizontal="right" vertical="center" shrinkToFit="1"/>
    </xf>
    <xf numFmtId="180" fontId="29" fillId="5" borderId="0" xfId="1" applyNumberFormat="1" applyFont="1" applyFill="1" applyBorder="1" applyAlignment="1">
      <alignment horizontal="right" vertical="center" wrapText="1"/>
    </xf>
    <xf numFmtId="176" fontId="12" fillId="4" borderId="0" xfId="0" applyNumberFormat="1" applyFont="1" applyFill="1" applyBorder="1" applyAlignment="1">
      <alignment horizontal="center" vertical="center" shrinkToFit="1"/>
    </xf>
    <xf numFmtId="0" fontId="34" fillId="5" borderId="0" xfId="0" applyFont="1" applyFill="1" applyBorder="1" applyAlignment="1">
      <alignment horizontal="center" vertical="center" wrapText="1"/>
    </xf>
    <xf numFmtId="0" fontId="34" fillId="5" borderId="0" xfId="0" applyFont="1" applyFill="1" applyBorder="1" applyAlignment="1">
      <alignment horizontal="center" vertical="center" shrinkToFit="1"/>
    </xf>
    <xf numFmtId="0" fontId="34" fillId="0" borderId="0" xfId="0" applyNumberFormat="1" applyFont="1" applyFill="1" applyBorder="1" applyAlignment="1">
      <alignment horizontal="left" vertical="center" wrapText="1" shrinkToFit="1"/>
    </xf>
    <xf numFmtId="178" fontId="34" fillId="5" borderId="0" xfId="0" applyNumberFormat="1" applyFont="1" applyFill="1" applyBorder="1" applyAlignment="1">
      <alignment horizontal="right" vertical="center" wrapText="1"/>
    </xf>
    <xf numFmtId="3" fontId="34" fillId="5" borderId="0" xfId="0" applyNumberFormat="1" applyFont="1" applyFill="1" applyBorder="1" applyAlignment="1">
      <alignment horizontal="right" vertical="center" wrapText="1"/>
    </xf>
    <xf numFmtId="0" fontId="34" fillId="5" borderId="0" xfId="0" applyFont="1" applyFill="1" applyBorder="1" applyAlignment="1">
      <alignment horizontal="right" vertical="center" wrapText="1"/>
    </xf>
    <xf numFmtId="180" fontId="34" fillId="5" borderId="0" xfId="1" applyNumberFormat="1" applyFont="1" applyFill="1" applyBorder="1" applyAlignment="1">
      <alignment horizontal="right" vertical="center" wrapText="1"/>
    </xf>
    <xf numFmtId="41" fontId="34" fillId="5" borderId="0" xfId="1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center" vertical="center" wrapText="1"/>
    </xf>
    <xf numFmtId="1" fontId="34" fillId="5" borderId="0" xfId="0" applyNumberFormat="1" applyFont="1" applyFill="1" applyBorder="1" applyAlignment="1">
      <alignment horizontal="right" vertical="center" wrapText="1"/>
    </xf>
    <xf numFmtId="41" fontId="34" fillId="5" borderId="0" xfId="1" applyNumberFormat="1" applyFont="1" applyFill="1" applyBorder="1" applyAlignment="1">
      <alignment horizontal="right" vertical="center" wrapText="1"/>
    </xf>
    <xf numFmtId="179" fontId="16" fillId="0" borderId="0" xfId="0" applyNumberFormat="1" applyFont="1" applyFill="1" applyBorder="1" applyAlignment="1">
      <alignment horizontal="right" vertical="center" shrinkToFit="1"/>
    </xf>
    <xf numFmtId="41" fontId="29" fillId="5" borderId="0" xfId="1" applyNumberFormat="1" applyFont="1" applyFill="1" applyBorder="1" applyAlignment="1">
      <alignment horizontal="right" vertical="center" wrapText="1"/>
    </xf>
    <xf numFmtId="4" fontId="29" fillId="5" borderId="0" xfId="1" applyNumberFormat="1" applyFont="1" applyFill="1" applyBorder="1" applyAlignment="1">
      <alignment horizontal="right" vertical="center" wrapText="1"/>
    </xf>
    <xf numFmtId="176" fontId="9" fillId="0" borderId="4" xfId="0" applyNumberFormat="1" applyFont="1" applyFill="1" applyBorder="1" applyAlignment="1">
      <alignment horizontal="center" vertical="center" shrinkToFit="1"/>
    </xf>
    <xf numFmtId="184" fontId="29" fillId="5" borderId="4" xfId="0" applyNumberFormat="1" applyFont="1" applyFill="1" applyBorder="1" applyAlignment="1">
      <alignment horizontal="right" vertical="center" wrapText="1"/>
    </xf>
    <xf numFmtId="184" fontId="29" fillId="5" borderId="4" xfId="1" applyNumberFormat="1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/>
    </xf>
    <xf numFmtId="184" fontId="16" fillId="0" borderId="0" xfId="0" applyNumberFormat="1" applyFont="1" applyFill="1" applyBorder="1" applyAlignment="1">
      <alignment horizontal="right" vertical="center" shrinkToFit="1"/>
    </xf>
    <xf numFmtId="184" fontId="29" fillId="5" borderId="0" xfId="0" applyNumberFormat="1" applyFont="1" applyFill="1" applyBorder="1" applyAlignment="1">
      <alignment horizontal="right" vertical="center" wrapText="1"/>
    </xf>
    <xf numFmtId="184" fontId="29" fillId="5" borderId="0" xfId="1" applyNumberFormat="1" applyFont="1" applyFill="1" applyBorder="1" applyAlignment="1">
      <alignment horizontal="right" vertical="center" wrapText="1"/>
    </xf>
    <xf numFmtId="49" fontId="29" fillId="0" borderId="0" xfId="0" applyNumberFormat="1" applyFont="1" applyFill="1" applyBorder="1" applyAlignment="1">
      <alignment vertical="center" wrapText="1"/>
    </xf>
    <xf numFmtId="184" fontId="34" fillId="5" borderId="0" xfId="0" applyNumberFormat="1" applyFont="1" applyFill="1" applyBorder="1" applyAlignment="1">
      <alignment horizontal="right" vertical="center" wrapText="1"/>
    </xf>
    <xf numFmtId="184" fontId="34" fillId="5" borderId="0" xfId="1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 shrinkToFit="1"/>
    </xf>
    <xf numFmtId="176" fontId="39" fillId="0" borderId="0" xfId="0" applyNumberFormat="1" applyFont="1" applyFill="1" applyBorder="1" applyAlignment="1">
      <alignment horizontal="center" vertical="center" shrinkToFit="1"/>
    </xf>
    <xf numFmtId="0" fontId="39" fillId="5" borderId="0" xfId="0" applyFont="1" applyFill="1" applyBorder="1" applyAlignment="1">
      <alignment horizontal="center" vertical="center" wrapText="1"/>
    </xf>
    <xf numFmtId="0" fontId="39" fillId="5" borderId="0" xfId="0" applyFont="1" applyFill="1" applyBorder="1" applyAlignment="1">
      <alignment horizontal="center" vertical="center" wrapText="1" shrinkToFit="1"/>
    </xf>
    <xf numFmtId="0" fontId="39" fillId="0" borderId="0" xfId="0" applyNumberFormat="1" applyFont="1" applyFill="1" applyBorder="1" applyAlignment="1">
      <alignment horizontal="left" vertical="center" wrapText="1" shrinkToFit="1"/>
    </xf>
    <xf numFmtId="184" fontId="40" fillId="0" borderId="0" xfId="0" applyNumberFormat="1" applyFont="1" applyFill="1" applyBorder="1" applyAlignment="1">
      <alignment horizontal="right" vertical="center" shrinkToFit="1"/>
    </xf>
    <xf numFmtId="184" fontId="39" fillId="5" borderId="0" xfId="0" applyNumberFormat="1" applyFont="1" applyFill="1" applyBorder="1" applyAlignment="1">
      <alignment horizontal="right" vertical="center" wrapText="1"/>
    </xf>
    <xf numFmtId="184" fontId="41" fillId="5" borderId="0" xfId="0" applyNumberFormat="1" applyFont="1" applyFill="1" applyBorder="1" applyAlignment="1">
      <alignment horizontal="right" vertical="center" wrapText="1"/>
    </xf>
    <xf numFmtId="184" fontId="39" fillId="5" borderId="0" xfId="1" applyNumberFormat="1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center" vertical="center" shrinkToFit="1"/>
    </xf>
    <xf numFmtId="0" fontId="39" fillId="0" borderId="0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/>
    </xf>
    <xf numFmtId="0" fontId="41" fillId="0" borderId="0" xfId="0" applyFont="1" applyBorder="1" applyAlignment="1">
      <alignment horizontal="justify" vertical="center"/>
    </xf>
    <xf numFmtId="0" fontId="41" fillId="0" borderId="0" xfId="0" applyFont="1" applyBorder="1" applyAlignment="1">
      <alignment horizontal="justify" vertical="center" wrapText="1"/>
    </xf>
    <xf numFmtId="0" fontId="39" fillId="5" borderId="0" xfId="0" applyFont="1" applyFill="1" applyBorder="1" applyAlignment="1">
      <alignment horizontal="center" vertical="center" shrinkToFit="1"/>
    </xf>
    <xf numFmtId="0" fontId="41" fillId="0" borderId="0" xfId="0" applyFont="1" applyBorder="1" applyAlignment="1">
      <alignment horizontal="center" vertical="center" wrapText="1"/>
    </xf>
    <xf numFmtId="184" fontId="42" fillId="5" borderId="0" xfId="0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horizontal="left" vertical="center" shrinkToFit="1"/>
    </xf>
    <xf numFmtId="0" fontId="0" fillId="0" borderId="4" xfId="0" applyBorder="1">
      <alignment vertical="center"/>
    </xf>
    <xf numFmtId="0" fontId="2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DF9F9"/>
      <color rgb="FFF6E7E6"/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92D050"/>
    <pageSetUpPr fitToPage="1"/>
  </sheetPr>
  <dimension ref="A1:N69"/>
  <sheetViews>
    <sheetView zoomScale="78" zoomScaleNormal="78" workbookViewId="0">
      <selection activeCell="N3" sqref="N3:N4"/>
    </sheetView>
  </sheetViews>
  <sheetFormatPr defaultRowHeight="16.5" x14ac:dyDescent="0.3"/>
  <cols>
    <col min="1" max="1" width="4.5" style="17" bestFit="1" customWidth="1"/>
    <col min="2" max="2" width="34.5" style="12" bestFit="1" customWidth="1"/>
    <col min="3" max="3" width="9" style="8" customWidth="1"/>
    <col min="4" max="4" width="22.375" style="8" customWidth="1"/>
    <col min="5" max="5" width="8.875" style="16" customWidth="1"/>
    <col min="6" max="11" width="7.25" style="8" customWidth="1"/>
    <col min="12" max="12" width="7.125" style="8" bestFit="1" customWidth="1"/>
    <col min="13" max="13" width="14.375" style="8" customWidth="1"/>
    <col min="14" max="14" width="9" style="26"/>
    <col min="15" max="16384" width="9" style="8"/>
  </cols>
  <sheetData>
    <row r="1" spans="1:14" ht="38.25" x14ac:dyDescent="0.3">
      <c r="A1" s="290" t="s">
        <v>28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14" ht="38.25" x14ac:dyDescent="0.3">
      <c r="A2" s="293" t="s">
        <v>14</v>
      </c>
      <c r="B2" s="293"/>
      <c r="C2" s="9"/>
      <c r="D2" s="10"/>
      <c r="E2" s="10"/>
      <c r="F2" s="10"/>
      <c r="G2" s="10"/>
      <c r="H2" s="10"/>
      <c r="I2" s="10"/>
      <c r="J2" s="10"/>
      <c r="K2" s="11"/>
      <c r="L2" s="11"/>
      <c r="M2" s="11"/>
    </row>
    <row r="3" spans="1:14" ht="22.5" customHeight="1" x14ac:dyDescent="0.3">
      <c r="A3" s="294" t="s">
        <v>6</v>
      </c>
      <c r="B3" s="295" t="s">
        <v>0</v>
      </c>
      <c r="C3" s="291" t="s">
        <v>1</v>
      </c>
      <c r="D3" s="291" t="s">
        <v>8</v>
      </c>
      <c r="E3" s="292" t="s">
        <v>9</v>
      </c>
      <c r="F3" s="292"/>
      <c r="G3" s="292"/>
      <c r="H3" s="292"/>
      <c r="I3" s="292"/>
      <c r="J3" s="292"/>
      <c r="K3" s="292"/>
      <c r="L3" s="288" t="s">
        <v>26</v>
      </c>
      <c r="M3" s="286" t="s">
        <v>23</v>
      </c>
      <c r="N3" s="285" t="s">
        <v>139</v>
      </c>
    </row>
    <row r="4" spans="1:14" ht="30" customHeight="1" x14ac:dyDescent="0.3">
      <c r="A4" s="294"/>
      <c r="B4" s="296"/>
      <c r="C4" s="291"/>
      <c r="D4" s="291"/>
      <c r="E4" s="130" t="s">
        <v>2</v>
      </c>
      <c r="F4" s="129" t="s">
        <v>3</v>
      </c>
      <c r="G4" s="129" t="s">
        <v>4</v>
      </c>
      <c r="H4" s="129" t="s">
        <v>10</v>
      </c>
      <c r="I4" s="129" t="s">
        <v>12</v>
      </c>
      <c r="J4" s="129" t="s">
        <v>13</v>
      </c>
      <c r="K4" s="129" t="s">
        <v>5</v>
      </c>
      <c r="L4" s="289"/>
      <c r="M4" s="287"/>
      <c r="N4" s="285"/>
    </row>
    <row r="5" spans="1:14" ht="35.1" customHeight="1" x14ac:dyDescent="0.3">
      <c r="A5" s="5" t="s">
        <v>11</v>
      </c>
      <c r="B5" s="35"/>
      <c r="C5" s="6"/>
      <c r="D5" s="7"/>
      <c r="E5" s="27">
        <f t="shared" ref="E5:K5" si="0">SUBTOTAL(9,E6:E131)</f>
        <v>1482.3</v>
      </c>
      <c r="F5" s="27">
        <f t="shared" si="0"/>
        <v>25</v>
      </c>
      <c r="G5" s="27">
        <f t="shared" si="0"/>
        <v>27.19</v>
      </c>
      <c r="H5" s="27">
        <f t="shared" si="0"/>
        <v>1430.1100000000001</v>
      </c>
      <c r="I5" s="27">
        <f t="shared" si="0"/>
        <v>0</v>
      </c>
      <c r="J5" s="27">
        <f t="shared" si="0"/>
        <v>0</v>
      </c>
      <c r="K5" s="27">
        <f t="shared" si="0"/>
        <v>0</v>
      </c>
      <c r="L5" s="6"/>
      <c r="M5" s="14"/>
      <c r="N5" s="78"/>
    </row>
    <row r="6" spans="1:14" ht="50.1" customHeight="1" x14ac:dyDescent="0.3">
      <c r="A6" s="18">
        <v>1</v>
      </c>
      <c r="B6" s="135" t="s">
        <v>39</v>
      </c>
      <c r="C6" s="1" t="s">
        <v>81</v>
      </c>
      <c r="D6" s="2" t="s">
        <v>79</v>
      </c>
      <c r="E6" s="133">
        <v>141.66</v>
      </c>
      <c r="F6" s="133"/>
      <c r="G6" s="133"/>
      <c r="H6" s="133">
        <v>141.66</v>
      </c>
      <c r="I6" s="3"/>
      <c r="J6" s="4"/>
      <c r="K6" s="4"/>
      <c r="L6" s="134" t="s">
        <v>16</v>
      </c>
      <c r="M6" s="1" t="s">
        <v>85</v>
      </c>
      <c r="N6" s="78" t="s">
        <v>86</v>
      </c>
    </row>
    <row r="7" spans="1:14" ht="50.1" customHeight="1" x14ac:dyDescent="0.3">
      <c r="A7" s="18">
        <v>2</v>
      </c>
      <c r="B7" s="135" t="s">
        <v>30</v>
      </c>
      <c r="C7" s="25" t="s">
        <v>82</v>
      </c>
      <c r="D7" s="2" t="s">
        <v>80</v>
      </c>
      <c r="E7" s="133">
        <v>30</v>
      </c>
      <c r="F7" s="133">
        <v>25</v>
      </c>
      <c r="G7" s="133"/>
      <c r="H7" s="133">
        <v>5</v>
      </c>
      <c r="I7" s="20"/>
      <c r="J7" s="20"/>
      <c r="K7" s="20"/>
      <c r="L7" s="134" t="s">
        <v>15</v>
      </c>
      <c r="M7" s="25" t="s">
        <v>87</v>
      </c>
      <c r="N7" s="78" t="s">
        <v>88</v>
      </c>
    </row>
    <row r="8" spans="1:14" ht="50.1" customHeight="1" x14ac:dyDescent="0.3">
      <c r="A8" s="18">
        <v>3</v>
      </c>
      <c r="B8" s="135" t="s">
        <v>31</v>
      </c>
      <c r="C8" s="23" t="s">
        <v>83</v>
      </c>
      <c r="D8" s="2" t="s">
        <v>84</v>
      </c>
      <c r="E8" s="133">
        <v>57</v>
      </c>
      <c r="F8" s="133"/>
      <c r="G8" s="133"/>
      <c r="H8" s="133">
        <v>57</v>
      </c>
      <c r="I8" s="19"/>
      <c r="J8" s="19"/>
      <c r="K8" s="19"/>
      <c r="L8" s="134" t="s">
        <v>15</v>
      </c>
      <c r="M8" s="23" t="s">
        <v>89</v>
      </c>
      <c r="N8" s="78" t="s">
        <v>90</v>
      </c>
    </row>
    <row r="9" spans="1:14" ht="50.1" customHeight="1" x14ac:dyDescent="0.3">
      <c r="A9" s="18">
        <v>4</v>
      </c>
      <c r="B9" s="135" t="s">
        <v>32</v>
      </c>
      <c r="C9" s="23" t="s">
        <v>95</v>
      </c>
      <c r="D9" s="63" t="s">
        <v>73</v>
      </c>
      <c r="E9" s="133">
        <v>27.19</v>
      </c>
      <c r="F9" s="133"/>
      <c r="G9" s="133">
        <v>27.19</v>
      </c>
      <c r="H9" s="133"/>
      <c r="I9" s="19"/>
      <c r="J9" s="19"/>
      <c r="K9" s="19"/>
      <c r="L9" s="134" t="s">
        <v>16</v>
      </c>
      <c r="M9" s="23" t="s">
        <v>91</v>
      </c>
      <c r="N9" s="78" t="s">
        <v>94</v>
      </c>
    </row>
    <row r="10" spans="1:14" ht="50.1" customHeight="1" x14ac:dyDescent="0.3">
      <c r="A10" s="18">
        <v>5</v>
      </c>
      <c r="B10" s="135" t="s">
        <v>33</v>
      </c>
      <c r="C10" s="22" t="s">
        <v>102</v>
      </c>
      <c r="D10" s="62" t="s">
        <v>75</v>
      </c>
      <c r="E10" s="133">
        <v>1096.3499999999999</v>
      </c>
      <c r="F10" s="133"/>
      <c r="G10" s="133"/>
      <c r="H10" s="133">
        <v>1096.3499999999999</v>
      </c>
      <c r="I10" s="13"/>
      <c r="J10" s="13"/>
      <c r="K10" s="13"/>
      <c r="L10" s="134" t="s">
        <v>15</v>
      </c>
      <c r="M10" s="21" t="s">
        <v>92</v>
      </c>
      <c r="N10" s="79" t="s">
        <v>103</v>
      </c>
    </row>
    <row r="11" spans="1:14" ht="50.1" customHeight="1" x14ac:dyDescent="0.3">
      <c r="A11" s="18">
        <v>6</v>
      </c>
      <c r="B11" s="135" t="s">
        <v>34</v>
      </c>
      <c r="C11" s="23" t="s">
        <v>97</v>
      </c>
      <c r="D11" s="62" t="s">
        <v>74</v>
      </c>
      <c r="E11" s="133">
        <v>41</v>
      </c>
      <c r="F11" s="133"/>
      <c r="G11" s="133"/>
      <c r="H11" s="133">
        <v>41</v>
      </c>
      <c r="I11" s="13"/>
      <c r="J11" s="13"/>
      <c r="K11" s="13"/>
      <c r="L11" s="134" t="s">
        <v>15</v>
      </c>
      <c r="M11" s="21" t="s">
        <v>89</v>
      </c>
      <c r="N11" s="78" t="s">
        <v>96</v>
      </c>
    </row>
    <row r="12" spans="1:14" ht="50.1" customHeight="1" x14ac:dyDescent="0.3">
      <c r="A12" s="18">
        <v>7</v>
      </c>
      <c r="B12" s="135" t="s">
        <v>35</v>
      </c>
      <c r="C12" s="25" t="s">
        <v>99</v>
      </c>
      <c r="D12" s="60" t="s">
        <v>76</v>
      </c>
      <c r="E12" s="133">
        <v>26.55</v>
      </c>
      <c r="F12" s="133"/>
      <c r="G12" s="133"/>
      <c r="H12" s="133">
        <v>26.55</v>
      </c>
      <c r="I12" s="20"/>
      <c r="J12" s="20"/>
      <c r="K12" s="20"/>
      <c r="L12" s="134" t="s">
        <v>16</v>
      </c>
      <c r="M12" s="25" t="s">
        <v>93</v>
      </c>
      <c r="N12" s="79" t="s">
        <v>98</v>
      </c>
    </row>
    <row r="13" spans="1:14" ht="50.1" customHeight="1" x14ac:dyDescent="0.3">
      <c r="A13" s="18">
        <v>8</v>
      </c>
      <c r="B13" s="135" t="s">
        <v>36</v>
      </c>
      <c r="C13" s="72" t="s">
        <v>99</v>
      </c>
      <c r="D13" s="64" t="s">
        <v>77</v>
      </c>
      <c r="E13" s="133">
        <v>27.16</v>
      </c>
      <c r="F13" s="133"/>
      <c r="G13" s="133"/>
      <c r="H13" s="133">
        <v>27.16</v>
      </c>
      <c r="I13" s="13"/>
      <c r="J13" s="13"/>
      <c r="K13" s="13"/>
      <c r="L13" s="134" t="s">
        <v>16</v>
      </c>
      <c r="M13" s="72" t="s">
        <v>93</v>
      </c>
      <c r="N13" s="78" t="s">
        <v>100</v>
      </c>
    </row>
    <row r="14" spans="1:14" ht="50.1" customHeight="1" x14ac:dyDescent="0.3">
      <c r="A14" s="18">
        <v>9</v>
      </c>
      <c r="B14" s="135" t="s">
        <v>37</v>
      </c>
      <c r="C14" s="24" t="s">
        <v>101</v>
      </c>
      <c r="D14" s="64" t="s">
        <v>78</v>
      </c>
      <c r="E14" s="133">
        <v>35.39</v>
      </c>
      <c r="F14" s="133"/>
      <c r="G14" s="133"/>
      <c r="H14" s="133">
        <v>35.39</v>
      </c>
      <c r="I14" s="13"/>
      <c r="J14" s="13"/>
      <c r="K14" s="13"/>
      <c r="L14" s="134" t="s">
        <v>16</v>
      </c>
      <c r="M14" s="72" t="s">
        <v>93</v>
      </c>
      <c r="N14" s="78" t="s">
        <v>100</v>
      </c>
    </row>
    <row r="15" spans="1:14" ht="50.1" customHeight="1" x14ac:dyDescent="0.3">
      <c r="A15" s="142"/>
      <c r="B15" s="143"/>
      <c r="C15" s="144"/>
      <c r="D15" s="145"/>
      <c r="E15" s="146"/>
      <c r="F15" s="147"/>
      <c r="G15" s="147"/>
      <c r="H15" s="147"/>
      <c r="I15" s="147"/>
      <c r="J15" s="147"/>
      <c r="K15" s="147"/>
      <c r="L15" s="148"/>
      <c r="M15" s="149"/>
      <c r="N15" s="150"/>
    </row>
    <row r="16" spans="1:14" s="17" customFormat="1" ht="50.1" customHeight="1" x14ac:dyDescent="0.3">
      <c r="A16" s="151"/>
      <c r="B16" s="152"/>
      <c r="C16" s="153"/>
      <c r="D16" s="154"/>
      <c r="E16" s="155"/>
      <c r="F16" s="156"/>
      <c r="G16" s="156"/>
      <c r="H16" s="156"/>
      <c r="I16" s="156"/>
      <c r="J16" s="156"/>
      <c r="K16" s="156"/>
      <c r="L16" s="157"/>
      <c r="M16" s="158"/>
      <c r="N16" s="159"/>
    </row>
    <row r="17" spans="1:14" s="17" customFormat="1" ht="50.1" customHeight="1" x14ac:dyDescent="0.3">
      <c r="A17" s="151"/>
      <c r="B17" s="160"/>
      <c r="C17" s="161"/>
      <c r="D17" s="162"/>
      <c r="E17" s="155"/>
      <c r="F17" s="163"/>
      <c r="G17" s="163"/>
      <c r="H17" s="163"/>
      <c r="I17" s="163"/>
      <c r="J17" s="164"/>
      <c r="K17" s="164"/>
      <c r="L17" s="161"/>
      <c r="M17" s="161"/>
      <c r="N17" s="159"/>
    </row>
    <row r="18" spans="1:14" ht="50.1" customHeight="1" x14ac:dyDescent="0.3">
      <c r="A18" s="151"/>
      <c r="B18" s="160"/>
      <c r="C18" s="161"/>
      <c r="D18" s="165"/>
      <c r="E18" s="155"/>
      <c r="F18" s="163"/>
      <c r="G18" s="163"/>
      <c r="H18" s="163"/>
      <c r="I18" s="163"/>
      <c r="J18" s="164"/>
      <c r="K18" s="164"/>
      <c r="L18" s="161"/>
      <c r="M18" s="161"/>
      <c r="N18" s="166"/>
    </row>
    <row r="19" spans="1:14" ht="50.1" customHeight="1" x14ac:dyDescent="0.3">
      <c r="A19" s="151"/>
      <c r="B19" s="160"/>
      <c r="C19" s="161"/>
      <c r="D19" s="165"/>
      <c r="E19" s="155"/>
      <c r="F19" s="163"/>
      <c r="G19" s="163"/>
      <c r="H19" s="163"/>
      <c r="I19" s="163"/>
      <c r="J19" s="164"/>
      <c r="K19" s="164"/>
      <c r="L19" s="161"/>
      <c r="M19" s="161"/>
      <c r="N19" s="166"/>
    </row>
    <row r="20" spans="1:14" ht="50.1" customHeight="1" x14ac:dyDescent="0.3">
      <c r="A20" s="151"/>
      <c r="B20" s="160"/>
      <c r="C20" s="161"/>
      <c r="D20" s="165"/>
      <c r="E20" s="155"/>
      <c r="F20" s="163"/>
      <c r="G20" s="163"/>
      <c r="H20" s="163"/>
      <c r="I20" s="163"/>
      <c r="J20" s="164"/>
      <c r="K20" s="164"/>
      <c r="L20" s="161"/>
      <c r="M20" s="161"/>
      <c r="N20" s="166"/>
    </row>
    <row r="21" spans="1:14" ht="50.1" customHeight="1" x14ac:dyDescent="0.3">
      <c r="A21" s="151"/>
      <c r="B21" s="152"/>
      <c r="C21" s="153"/>
      <c r="D21" s="154"/>
      <c r="E21" s="155"/>
      <c r="F21" s="156"/>
      <c r="G21" s="156"/>
      <c r="H21" s="156"/>
      <c r="I21" s="156"/>
      <c r="J21" s="156"/>
      <c r="K21" s="156"/>
      <c r="L21" s="157"/>
      <c r="M21" s="167"/>
      <c r="N21" s="166"/>
    </row>
    <row r="22" spans="1:14" ht="50.1" customHeight="1" x14ac:dyDescent="0.3">
      <c r="A22" s="151"/>
      <c r="B22" s="152"/>
      <c r="C22" s="153"/>
      <c r="D22" s="154"/>
      <c r="E22" s="155"/>
      <c r="F22" s="156"/>
      <c r="G22" s="156"/>
      <c r="H22" s="156"/>
      <c r="I22" s="156"/>
      <c r="J22" s="156"/>
      <c r="K22" s="156"/>
      <c r="L22" s="157"/>
      <c r="M22" s="167"/>
      <c r="N22" s="166"/>
    </row>
    <row r="23" spans="1:14" ht="50.1" customHeight="1" x14ac:dyDescent="0.3">
      <c r="A23" s="151"/>
      <c r="B23" s="160"/>
      <c r="C23" s="161"/>
      <c r="D23" s="165"/>
      <c r="E23" s="155"/>
      <c r="F23" s="163"/>
      <c r="G23" s="163"/>
      <c r="H23" s="163"/>
      <c r="I23" s="163"/>
      <c r="J23" s="164"/>
      <c r="K23" s="164"/>
      <c r="L23" s="161"/>
      <c r="M23" s="161"/>
      <c r="N23" s="166"/>
    </row>
    <row r="24" spans="1:14" ht="50.1" customHeight="1" x14ac:dyDescent="0.3">
      <c r="A24" s="151"/>
      <c r="B24" s="168"/>
      <c r="C24" s="169"/>
      <c r="D24" s="168"/>
      <c r="E24" s="155"/>
      <c r="F24" s="170"/>
      <c r="G24" s="170"/>
      <c r="H24" s="170"/>
      <c r="I24" s="170"/>
      <c r="J24" s="170"/>
      <c r="K24" s="170"/>
      <c r="L24" s="157"/>
      <c r="M24" s="167"/>
      <c r="N24" s="166"/>
    </row>
    <row r="25" spans="1:14" ht="50.1" customHeight="1" x14ac:dyDescent="0.3">
      <c r="A25" s="151"/>
      <c r="B25" s="171"/>
      <c r="C25" s="169"/>
      <c r="D25" s="168"/>
      <c r="E25" s="155"/>
      <c r="F25" s="172"/>
      <c r="G25" s="172"/>
      <c r="H25" s="172"/>
      <c r="I25" s="172"/>
      <c r="J25" s="172"/>
      <c r="K25" s="172"/>
      <c r="L25" s="157"/>
      <c r="M25" s="167"/>
      <c r="N25" s="166"/>
    </row>
    <row r="26" spans="1:14" ht="50.1" customHeight="1" x14ac:dyDescent="0.3">
      <c r="A26" s="151"/>
      <c r="B26" s="173"/>
      <c r="C26" s="174"/>
      <c r="D26" s="175"/>
      <c r="E26" s="155"/>
      <c r="F26" s="176"/>
      <c r="G26" s="176"/>
      <c r="H26" s="176"/>
      <c r="I26" s="176"/>
      <c r="J26" s="176"/>
      <c r="K26" s="176"/>
      <c r="L26" s="157"/>
      <c r="M26" s="167"/>
      <c r="N26" s="166"/>
    </row>
    <row r="27" spans="1:14" ht="50.1" customHeight="1" x14ac:dyDescent="0.3">
      <c r="A27" s="151"/>
      <c r="B27" s="173"/>
      <c r="C27" s="174"/>
      <c r="D27" s="168"/>
      <c r="E27" s="155"/>
      <c r="F27" s="172"/>
      <c r="G27" s="172"/>
      <c r="H27" s="172"/>
      <c r="I27" s="172"/>
      <c r="J27" s="172"/>
      <c r="K27" s="172"/>
      <c r="L27" s="157"/>
      <c r="M27" s="167"/>
      <c r="N27" s="166"/>
    </row>
    <row r="28" spans="1:14" ht="50.1" customHeight="1" x14ac:dyDescent="0.3">
      <c r="A28" s="151"/>
      <c r="B28" s="173"/>
      <c r="C28" s="174"/>
      <c r="D28" s="168"/>
      <c r="E28" s="155"/>
      <c r="F28" s="172"/>
      <c r="G28" s="172"/>
      <c r="H28" s="172"/>
      <c r="I28" s="172"/>
      <c r="J28" s="172"/>
      <c r="K28" s="172"/>
      <c r="L28" s="157"/>
      <c r="M28" s="167"/>
      <c r="N28" s="166"/>
    </row>
    <row r="29" spans="1:14" ht="50.1" customHeight="1" x14ac:dyDescent="0.3">
      <c r="A29" s="151"/>
      <c r="B29" s="173"/>
      <c r="C29" s="174"/>
      <c r="D29" s="168"/>
      <c r="E29" s="155"/>
      <c r="F29" s="172"/>
      <c r="G29" s="172"/>
      <c r="H29" s="172"/>
      <c r="I29" s="172"/>
      <c r="J29" s="172"/>
      <c r="K29" s="172"/>
      <c r="L29" s="157"/>
      <c r="M29" s="167"/>
      <c r="N29" s="166"/>
    </row>
    <row r="30" spans="1:14" ht="50.1" customHeight="1" x14ac:dyDescent="0.3">
      <c r="A30" s="151"/>
      <c r="B30" s="173"/>
      <c r="C30" s="174"/>
      <c r="D30" s="168"/>
      <c r="E30" s="155"/>
      <c r="F30" s="172"/>
      <c r="G30" s="172"/>
      <c r="H30" s="172"/>
      <c r="I30" s="172"/>
      <c r="J30" s="172"/>
      <c r="K30" s="172"/>
      <c r="L30" s="157"/>
      <c r="M30" s="167"/>
      <c r="N30" s="166"/>
    </row>
    <row r="31" spans="1:14" ht="50.1" customHeight="1" x14ac:dyDescent="0.3">
      <c r="A31" s="151"/>
      <c r="B31" s="177"/>
      <c r="C31" s="178"/>
      <c r="D31" s="177"/>
      <c r="E31" s="155"/>
      <c r="F31" s="179"/>
      <c r="G31" s="179"/>
      <c r="H31" s="179"/>
      <c r="I31" s="179"/>
      <c r="J31" s="179"/>
      <c r="K31" s="179"/>
      <c r="L31" s="157"/>
      <c r="M31" s="167"/>
      <c r="N31" s="166"/>
    </row>
    <row r="32" spans="1:14" ht="50.1" customHeight="1" x14ac:dyDescent="0.3">
      <c r="A32" s="151"/>
      <c r="B32" s="175"/>
      <c r="C32" s="174"/>
      <c r="D32" s="180"/>
      <c r="E32" s="155"/>
      <c r="F32" s="176"/>
      <c r="G32" s="176"/>
      <c r="H32" s="176"/>
      <c r="I32" s="176"/>
      <c r="J32" s="176"/>
      <c r="K32" s="176"/>
      <c r="L32" s="157"/>
      <c r="M32" s="167"/>
      <c r="N32" s="166"/>
    </row>
    <row r="33" spans="1:14" ht="50.1" customHeight="1" x14ac:dyDescent="0.3">
      <c r="A33" s="151"/>
      <c r="B33" s="168"/>
      <c r="C33" s="169"/>
      <c r="D33" s="181"/>
      <c r="E33" s="155"/>
      <c r="F33" s="172"/>
      <c r="G33" s="172"/>
      <c r="H33" s="172"/>
      <c r="I33" s="172"/>
      <c r="J33" s="172"/>
      <c r="K33" s="172"/>
      <c r="L33" s="157"/>
      <c r="M33" s="167"/>
      <c r="N33" s="166"/>
    </row>
    <row r="34" spans="1:14" ht="50.1" customHeight="1" x14ac:dyDescent="0.3">
      <c r="A34" s="151"/>
      <c r="B34" s="182"/>
      <c r="C34" s="183"/>
      <c r="D34" s="168"/>
      <c r="E34" s="155"/>
      <c r="F34" s="172"/>
      <c r="G34" s="172"/>
      <c r="H34" s="172"/>
      <c r="I34" s="172"/>
      <c r="J34" s="172"/>
      <c r="K34" s="172"/>
      <c r="L34" s="157"/>
      <c r="M34" s="167"/>
      <c r="N34" s="166"/>
    </row>
    <row r="35" spans="1:14" ht="50.1" customHeight="1" x14ac:dyDescent="0.3">
      <c r="A35" s="151"/>
      <c r="B35" s="184"/>
      <c r="C35" s="169"/>
      <c r="D35" s="182"/>
      <c r="E35" s="155"/>
      <c r="F35" s="185"/>
      <c r="G35" s="185"/>
      <c r="H35" s="185"/>
      <c r="I35" s="185"/>
      <c r="J35" s="185"/>
      <c r="K35" s="185"/>
      <c r="L35" s="157"/>
      <c r="M35" s="167"/>
      <c r="N35" s="166"/>
    </row>
    <row r="36" spans="1:14" ht="50.1" customHeight="1" x14ac:dyDescent="0.3">
      <c r="A36" s="151"/>
      <c r="B36" s="173"/>
      <c r="C36" s="169"/>
      <c r="D36" s="182"/>
      <c r="E36" s="155"/>
      <c r="F36" s="185"/>
      <c r="G36" s="185"/>
      <c r="H36" s="185"/>
      <c r="I36" s="185"/>
      <c r="J36" s="185"/>
      <c r="K36" s="185"/>
      <c r="L36" s="157"/>
      <c r="M36" s="167"/>
      <c r="N36" s="166"/>
    </row>
    <row r="37" spans="1:14" ht="50.1" customHeight="1" x14ac:dyDescent="0.3">
      <c r="A37" s="151"/>
      <c r="B37" s="173"/>
      <c r="C37" s="169"/>
      <c r="D37" s="182"/>
      <c r="E37" s="155"/>
      <c r="F37" s="185"/>
      <c r="G37" s="185"/>
      <c r="H37" s="185"/>
      <c r="I37" s="185"/>
      <c r="J37" s="185"/>
      <c r="K37" s="185"/>
      <c r="L37" s="157"/>
      <c r="M37" s="167"/>
      <c r="N37" s="166"/>
    </row>
    <row r="38" spans="1:14" ht="50.1" customHeight="1" x14ac:dyDescent="0.3">
      <c r="A38" s="151"/>
      <c r="B38" s="173"/>
      <c r="C38" s="169"/>
      <c r="D38" s="182"/>
      <c r="E38" s="155"/>
      <c r="F38" s="185"/>
      <c r="G38" s="185"/>
      <c r="H38" s="185"/>
      <c r="I38" s="185"/>
      <c r="J38" s="185"/>
      <c r="K38" s="185"/>
      <c r="L38" s="157"/>
      <c r="M38" s="167"/>
      <c r="N38" s="166"/>
    </row>
    <row r="39" spans="1:14" ht="50.1" customHeight="1" x14ac:dyDescent="0.3">
      <c r="A39" s="151"/>
      <c r="B39" s="186"/>
      <c r="C39" s="167"/>
      <c r="D39" s="186"/>
      <c r="E39" s="187"/>
      <c r="F39" s="188"/>
      <c r="G39" s="188"/>
      <c r="H39" s="188"/>
      <c r="I39" s="188"/>
      <c r="J39" s="189"/>
      <c r="K39" s="189"/>
      <c r="L39" s="190"/>
      <c r="M39" s="167"/>
      <c r="N39" s="166"/>
    </row>
    <row r="40" spans="1:14" ht="50.1" customHeight="1" x14ac:dyDescent="0.3">
      <c r="A40" s="151"/>
      <c r="B40" s="186"/>
      <c r="C40" s="167"/>
      <c r="D40" s="186"/>
      <c r="E40" s="187"/>
      <c r="F40" s="188"/>
      <c r="G40" s="188"/>
      <c r="H40" s="188"/>
      <c r="I40" s="188"/>
      <c r="J40" s="189"/>
      <c r="K40" s="189"/>
      <c r="L40" s="190"/>
      <c r="M40" s="167"/>
      <c r="N40" s="166"/>
    </row>
    <row r="41" spans="1:14" ht="50.1" customHeight="1" x14ac:dyDescent="0.3">
      <c r="A41" s="151"/>
      <c r="B41" s="186"/>
      <c r="C41" s="167"/>
      <c r="D41" s="186"/>
      <c r="E41" s="187"/>
      <c r="F41" s="191"/>
      <c r="G41" s="191"/>
      <c r="H41" s="191"/>
      <c r="I41" s="191"/>
      <c r="J41" s="191"/>
      <c r="K41" s="191"/>
      <c r="L41" s="190"/>
      <c r="M41" s="167"/>
      <c r="N41" s="166"/>
    </row>
    <row r="42" spans="1:14" ht="50.1" customHeight="1" x14ac:dyDescent="0.3">
      <c r="A42" s="151"/>
      <c r="B42" s="186"/>
      <c r="C42" s="167"/>
      <c r="D42" s="186"/>
      <c r="E42" s="187"/>
      <c r="F42" s="188"/>
      <c r="G42" s="188"/>
      <c r="H42" s="188"/>
      <c r="I42" s="188"/>
      <c r="J42" s="189"/>
      <c r="K42" s="189"/>
      <c r="L42" s="190"/>
      <c r="M42" s="167"/>
      <c r="N42" s="166"/>
    </row>
    <row r="43" spans="1:14" ht="50.1" customHeight="1" x14ac:dyDescent="0.3">
      <c r="A43" s="151"/>
      <c r="B43" s="186"/>
      <c r="C43" s="167"/>
      <c r="D43" s="186"/>
      <c r="E43" s="187"/>
      <c r="F43" s="191"/>
      <c r="G43" s="191"/>
      <c r="H43" s="191"/>
      <c r="I43" s="191"/>
      <c r="J43" s="191"/>
      <c r="K43" s="191"/>
      <c r="L43" s="167"/>
      <c r="M43" s="167"/>
      <c r="N43" s="166"/>
    </row>
    <row r="44" spans="1:14" ht="50.1" customHeight="1" x14ac:dyDescent="0.3">
      <c r="A44" s="151"/>
      <c r="B44" s="186"/>
      <c r="C44" s="167"/>
      <c r="D44" s="186"/>
      <c r="E44" s="187"/>
      <c r="F44" s="191"/>
      <c r="G44" s="191"/>
      <c r="H44" s="191"/>
      <c r="I44" s="191"/>
      <c r="J44" s="191"/>
      <c r="K44" s="191"/>
      <c r="L44" s="167"/>
      <c r="M44" s="167"/>
      <c r="N44" s="166"/>
    </row>
    <row r="45" spans="1:14" ht="50.1" customHeight="1" x14ac:dyDescent="0.3">
      <c r="A45" s="151"/>
      <c r="B45" s="152"/>
      <c r="C45" s="158"/>
      <c r="D45" s="152"/>
      <c r="E45" s="192"/>
      <c r="F45" s="156"/>
      <c r="G45" s="156"/>
      <c r="H45" s="156"/>
      <c r="I45" s="156"/>
      <c r="J45" s="156"/>
      <c r="K45" s="185"/>
      <c r="L45" s="157"/>
      <c r="M45" s="158"/>
      <c r="N45" s="166"/>
    </row>
    <row r="46" spans="1:14" ht="50.1" customHeight="1" x14ac:dyDescent="0.3">
      <c r="A46" s="151"/>
      <c r="B46" s="193"/>
      <c r="C46" s="194"/>
      <c r="D46" s="193"/>
      <c r="E46" s="192"/>
      <c r="F46" s="170"/>
      <c r="G46" s="170"/>
      <c r="H46" s="170"/>
      <c r="I46" s="170"/>
      <c r="J46" s="170"/>
      <c r="K46" s="185"/>
      <c r="L46" s="157"/>
      <c r="M46" s="195"/>
      <c r="N46" s="166"/>
    </row>
    <row r="47" spans="1:14" ht="50.1" customHeight="1" x14ac:dyDescent="0.3">
      <c r="A47" s="151"/>
      <c r="B47" s="193"/>
      <c r="C47" s="194"/>
      <c r="D47" s="193"/>
      <c r="E47" s="192"/>
      <c r="F47" s="170"/>
      <c r="G47" s="170"/>
      <c r="H47" s="170"/>
      <c r="I47" s="170"/>
      <c r="J47" s="170"/>
      <c r="K47" s="185"/>
      <c r="L47" s="157"/>
      <c r="M47" s="195"/>
      <c r="N47" s="166"/>
    </row>
    <row r="48" spans="1:14" ht="50.1" customHeight="1" x14ac:dyDescent="0.3">
      <c r="A48" s="151"/>
      <c r="B48" s="186"/>
      <c r="C48" s="167"/>
      <c r="D48" s="186"/>
      <c r="E48" s="187"/>
      <c r="F48" s="191"/>
      <c r="G48" s="191"/>
      <c r="H48" s="191"/>
      <c r="I48" s="191"/>
      <c r="J48" s="191"/>
      <c r="K48" s="191"/>
      <c r="L48" s="190"/>
      <c r="M48" s="167"/>
      <c r="N48" s="166"/>
    </row>
    <row r="49" spans="1:14" ht="50.1" customHeight="1" x14ac:dyDescent="0.3">
      <c r="A49" s="151"/>
      <c r="B49" s="152"/>
      <c r="C49" s="158"/>
      <c r="D49" s="152"/>
      <c r="E49" s="187"/>
      <c r="F49" s="156"/>
      <c r="G49" s="156"/>
      <c r="H49" s="156"/>
      <c r="I49" s="156"/>
      <c r="J49" s="156"/>
      <c r="K49" s="156"/>
      <c r="L49" s="157"/>
      <c r="M49" s="167"/>
      <c r="N49" s="166"/>
    </row>
    <row r="50" spans="1:14" ht="50.1" customHeight="1" x14ac:dyDescent="0.3">
      <c r="A50" s="151"/>
      <c r="B50" s="193"/>
      <c r="C50" s="194"/>
      <c r="D50" s="196"/>
      <c r="E50" s="187"/>
      <c r="F50" s="170"/>
      <c r="G50" s="170"/>
      <c r="H50" s="170"/>
      <c r="I50" s="170"/>
      <c r="J50" s="170"/>
      <c r="K50" s="170"/>
      <c r="L50" s="157"/>
      <c r="M50" s="167"/>
      <c r="N50" s="166"/>
    </row>
    <row r="51" spans="1:14" ht="50.1" customHeight="1" x14ac:dyDescent="0.3">
      <c r="A51" s="151"/>
      <c r="B51" s="152"/>
      <c r="C51" s="158"/>
      <c r="D51" s="152"/>
      <c r="E51" s="187"/>
      <c r="F51" s="156"/>
      <c r="G51" s="156"/>
      <c r="H51" s="156"/>
      <c r="I51" s="156"/>
      <c r="J51" s="156"/>
      <c r="K51" s="156"/>
      <c r="L51" s="157"/>
      <c r="M51" s="167"/>
      <c r="N51" s="166"/>
    </row>
    <row r="52" spans="1:14" ht="50.1" customHeight="1" x14ac:dyDescent="0.3">
      <c r="A52" s="151"/>
      <c r="B52" s="193"/>
      <c r="C52" s="194"/>
      <c r="D52" s="193"/>
      <c r="E52" s="187"/>
      <c r="F52" s="170"/>
      <c r="G52" s="170"/>
      <c r="H52" s="170"/>
      <c r="I52" s="170"/>
      <c r="J52" s="170"/>
      <c r="K52" s="170"/>
      <c r="L52" s="157"/>
      <c r="M52" s="167"/>
      <c r="N52" s="166"/>
    </row>
    <row r="53" spans="1:14" ht="50.1" customHeight="1" x14ac:dyDescent="0.3">
      <c r="A53" s="151"/>
      <c r="B53" s="193"/>
      <c r="C53" s="194"/>
      <c r="D53" s="193"/>
      <c r="E53" s="187"/>
      <c r="F53" s="170"/>
      <c r="G53" s="170"/>
      <c r="H53" s="170"/>
      <c r="I53" s="170"/>
      <c r="J53" s="170"/>
      <c r="K53" s="170"/>
      <c r="L53" s="157"/>
      <c r="M53" s="167"/>
      <c r="N53" s="166"/>
    </row>
    <row r="54" spans="1:14" ht="50.1" customHeight="1" x14ac:dyDescent="0.3">
      <c r="A54" s="151"/>
      <c r="B54" s="193"/>
      <c r="C54" s="194"/>
      <c r="D54" s="193"/>
      <c r="E54" s="187"/>
      <c r="F54" s="170"/>
      <c r="G54" s="170"/>
      <c r="H54" s="170"/>
      <c r="I54" s="170"/>
      <c r="J54" s="170"/>
      <c r="K54" s="170"/>
      <c r="L54" s="157"/>
      <c r="M54" s="167"/>
      <c r="N54" s="166"/>
    </row>
    <row r="55" spans="1:14" ht="50.1" customHeight="1" x14ac:dyDescent="0.3">
      <c r="A55" s="151"/>
      <c r="B55" s="175"/>
      <c r="C55" s="174"/>
      <c r="D55" s="175"/>
      <c r="E55" s="187"/>
      <c r="F55" s="176"/>
      <c r="G55" s="176"/>
      <c r="H55" s="176"/>
      <c r="I55" s="176"/>
      <c r="J55" s="176"/>
      <c r="K55" s="176"/>
      <c r="L55" s="157"/>
      <c r="M55" s="167"/>
      <c r="N55" s="166"/>
    </row>
    <row r="56" spans="1:14" ht="50.1" customHeight="1" x14ac:dyDescent="0.3">
      <c r="A56" s="151"/>
      <c r="B56" s="173"/>
      <c r="C56" s="169"/>
      <c r="D56" s="182"/>
      <c r="E56" s="155"/>
      <c r="F56" s="185"/>
      <c r="G56" s="185"/>
      <c r="H56" s="185"/>
      <c r="I56" s="185"/>
      <c r="J56" s="185"/>
      <c r="K56" s="185"/>
      <c r="L56" s="157"/>
      <c r="M56" s="167"/>
      <c r="N56" s="166"/>
    </row>
    <row r="57" spans="1:14" ht="50.1" customHeight="1" x14ac:dyDescent="0.3">
      <c r="A57" s="151"/>
      <c r="B57" s="193"/>
      <c r="C57" s="194"/>
      <c r="D57" s="193"/>
      <c r="E57" s="187"/>
      <c r="F57" s="170"/>
      <c r="G57" s="170"/>
      <c r="H57" s="170"/>
      <c r="I57" s="170"/>
      <c r="J57" s="170"/>
      <c r="K57" s="170"/>
      <c r="L57" s="157"/>
      <c r="M57" s="167"/>
      <c r="N57" s="166"/>
    </row>
    <row r="58" spans="1:14" ht="50.1" customHeight="1" x14ac:dyDescent="0.3">
      <c r="A58" s="151"/>
      <c r="B58" s="160"/>
      <c r="C58" s="161"/>
      <c r="D58" s="197"/>
      <c r="E58" s="155"/>
      <c r="F58" s="163"/>
      <c r="G58" s="163"/>
      <c r="H58" s="163"/>
      <c r="I58" s="163"/>
      <c r="J58" s="164"/>
      <c r="K58" s="164"/>
      <c r="L58" s="161"/>
      <c r="M58" s="161"/>
      <c r="N58" s="166"/>
    </row>
    <row r="59" spans="1:14" ht="50.1" customHeight="1" x14ac:dyDescent="0.3">
      <c r="A59" s="151"/>
      <c r="B59" s="160"/>
      <c r="C59" s="161"/>
      <c r="D59" s="165"/>
      <c r="E59" s="155"/>
      <c r="F59" s="163"/>
      <c r="G59" s="163"/>
      <c r="H59" s="163"/>
      <c r="I59" s="163"/>
      <c r="J59" s="164"/>
      <c r="K59" s="164"/>
      <c r="L59" s="161"/>
      <c r="M59" s="161"/>
      <c r="N59" s="166"/>
    </row>
    <row r="60" spans="1:14" ht="50.1" customHeight="1" x14ac:dyDescent="0.3">
      <c r="A60" s="151"/>
      <c r="B60" s="193"/>
      <c r="C60" s="194"/>
      <c r="D60" s="193"/>
      <c r="E60" s="187"/>
      <c r="F60" s="170"/>
      <c r="G60" s="170"/>
      <c r="H60" s="170"/>
      <c r="I60" s="170"/>
      <c r="J60" s="170"/>
      <c r="K60" s="170"/>
      <c r="L60" s="157"/>
      <c r="M60" s="167"/>
      <c r="N60" s="166"/>
    </row>
    <row r="61" spans="1:14" x14ac:dyDescent="0.3">
      <c r="A61" s="141" t="e">
        <f>SUBTOTAL(3,#REF!)</f>
        <v>#REF!</v>
      </c>
    </row>
    <row r="67" spans="3:4" x14ac:dyDescent="0.3">
      <c r="C67" s="37"/>
    </row>
    <row r="68" spans="3:4" x14ac:dyDescent="0.3">
      <c r="C68" s="37"/>
      <c r="D68" s="100"/>
    </row>
    <row r="69" spans="3:4" x14ac:dyDescent="0.3">
      <c r="C69" s="37"/>
      <c r="D69" s="100"/>
    </row>
  </sheetData>
  <mergeCells count="10">
    <mergeCell ref="N3:N4"/>
    <mergeCell ref="M3:M4"/>
    <mergeCell ref="L3:L4"/>
    <mergeCell ref="A1:M1"/>
    <mergeCell ref="D3:D4"/>
    <mergeCell ref="E3:K3"/>
    <mergeCell ref="A2:B2"/>
    <mergeCell ref="A3:A4"/>
    <mergeCell ref="B3:B4"/>
    <mergeCell ref="C3:C4"/>
  </mergeCells>
  <phoneticPr fontId="2" type="noConversion"/>
  <pageMargins left="0.25" right="0.25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56"/>
  <sheetViews>
    <sheetView zoomScale="84" zoomScaleNormal="84" workbookViewId="0">
      <selection activeCell="T12" sqref="T12"/>
    </sheetView>
  </sheetViews>
  <sheetFormatPr defaultRowHeight="16.5" x14ac:dyDescent="0.3"/>
  <cols>
    <col min="1" max="1" width="4.5" style="17" bestFit="1" customWidth="1"/>
    <col min="2" max="2" width="34.125" style="12" customWidth="1"/>
    <col min="3" max="3" width="9" style="37" customWidth="1"/>
    <col min="4" max="4" width="22.375" style="37" customWidth="1"/>
    <col min="5" max="5" width="8.875" style="16" customWidth="1"/>
    <col min="6" max="11" width="7.25" style="37" customWidth="1"/>
    <col min="12" max="12" width="7.125" style="37" bestFit="1" customWidth="1"/>
    <col min="13" max="13" width="14.375" style="37" customWidth="1"/>
    <col min="14" max="14" width="9" style="26"/>
    <col min="15" max="16384" width="9" style="37"/>
  </cols>
  <sheetData>
    <row r="1" spans="1:14" ht="38.25" x14ac:dyDescent="0.3">
      <c r="A1" s="290" t="s">
        <v>28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14" ht="38.25" x14ac:dyDescent="0.3">
      <c r="A2" s="293" t="s">
        <v>18</v>
      </c>
      <c r="B2" s="293"/>
      <c r="C2" s="45"/>
      <c r="D2" s="10"/>
      <c r="E2" s="10"/>
      <c r="F2" s="10"/>
      <c r="G2" s="10"/>
      <c r="H2" s="10"/>
      <c r="I2" s="10"/>
      <c r="J2" s="10"/>
      <c r="K2" s="11"/>
      <c r="L2" s="11"/>
      <c r="M2" s="11"/>
    </row>
    <row r="3" spans="1:14" ht="22.5" customHeight="1" x14ac:dyDescent="0.3">
      <c r="A3" s="294" t="s">
        <v>6</v>
      </c>
      <c r="B3" s="295" t="s">
        <v>0</v>
      </c>
      <c r="C3" s="291" t="s">
        <v>1</v>
      </c>
      <c r="D3" s="291" t="s">
        <v>8</v>
      </c>
      <c r="E3" s="292" t="s">
        <v>9</v>
      </c>
      <c r="F3" s="292"/>
      <c r="G3" s="292"/>
      <c r="H3" s="292"/>
      <c r="I3" s="292"/>
      <c r="J3" s="292"/>
      <c r="K3" s="292"/>
      <c r="L3" s="288" t="s">
        <v>26</v>
      </c>
      <c r="M3" s="286" t="s">
        <v>24</v>
      </c>
      <c r="N3" s="285" t="s">
        <v>140</v>
      </c>
    </row>
    <row r="4" spans="1:14" ht="30" customHeight="1" x14ac:dyDescent="0.3">
      <c r="A4" s="294"/>
      <c r="B4" s="296"/>
      <c r="C4" s="291"/>
      <c r="D4" s="291"/>
      <c r="E4" s="130" t="s">
        <v>2</v>
      </c>
      <c r="F4" s="129" t="s">
        <v>3</v>
      </c>
      <c r="G4" s="129" t="s">
        <v>4</v>
      </c>
      <c r="H4" s="129" t="s">
        <v>10</v>
      </c>
      <c r="I4" s="129" t="s">
        <v>12</v>
      </c>
      <c r="J4" s="129" t="s">
        <v>13</v>
      </c>
      <c r="K4" s="129" t="s">
        <v>5</v>
      </c>
      <c r="L4" s="289"/>
      <c r="M4" s="287"/>
      <c r="N4" s="285"/>
    </row>
    <row r="5" spans="1:14" ht="35.1" customHeight="1" x14ac:dyDescent="0.3">
      <c r="A5" s="40" t="s">
        <v>11</v>
      </c>
      <c r="B5" s="35"/>
      <c r="C5" s="39"/>
      <c r="D5" s="41"/>
      <c r="E5" s="42">
        <f t="shared" ref="E5:K5" si="0">SUBTOTAL(9,E6:E108)</f>
        <v>168.46</v>
      </c>
      <c r="F5" s="42">
        <f t="shared" si="0"/>
        <v>0</v>
      </c>
      <c r="G5" s="42">
        <f t="shared" si="0"/>
        <v>14</v>
      </c>
      <c r="H5" s="42">
        <f t="shared" si="0"/>
        <v>154.46</v>
      </c>
      <c r="I5" s="42">
        <f t="shared" si="0"/>
        <v>0</v>
      </c>
      <c r="J5" s="42">
        <f t="shared" si="0"/>
        <v>0</v>
      </c>
      <c r="K5" s="42">
        <f t="shared" si="0"/>
        <v>0</v>
      </c>
      <c r="L5" s="39"/>
      <c r="M5" s="32"/>
      <c r="N5" s="78"/>
    </row>
    <row r="6" spans="1:14" ht="50.1" customHeight="1" x14ac:dyDescent="0.3">
      <c r="A6" s="18">
        <v>1</v>
      </c>
      <c r="B6" s="135" t="s">
        <v>40</v>
      </c>
      <c r="C6" s="43">
        <v>2017</v>
      </c>
      <c r="D6" s="71" t="s">
        <v>116</v>
      </c>
      <c r="E6" s="44">
        <v>50</v>
      </c>
      <c r="F6" s="28"/>
      <c r="G6" s="28"/>
      <c r="H6" s="28">
        <v>50</v>
      </c>
      <c r="I6" s="29"/>
      <c r="J6" s="30"/>
      <c r="K6" s="30"/>
      <c r="L6" s="136" t="s">
        <v>16</v>
      </c>
      <c r="M6" s="43" t="s">
        <v>125</v>
      </c>
      <c r="N6" s="46" t="s">
        <v>126</v>
      </c>
    </row>
    <row r="7" spans="1:14" ht="50.1" customHeight="1" x14ac:dyDescent="0.3">
      <c r="A7" s="18">
        <v>2</v>
      </c>
      <c r="B7" s="135" t="s">
        <v>48</v>
      </c>
      <c r="C7" s="32" t="s">
        <v>117</v>
      </c>
      <c r="D7" s="60" t="s">
        <v>118</v>
      </c>
      <c r="E7" s="44">
        <v>26</v>
      </c>
      <c r="F7" s="34"/>
      <c r="G7" s="34">
        <v>13</v>
      </c>
      <c r="H7" s="34">
        <v>13</v>
      </c>
      <c r="I7" s="34"/>
      <c r="J7" s="34"/>
      <c r="K7" s="34"/>
      <c r="L7" s="136" t="s">
        <v>16</v>
      </c>
      <c r="M7" s="32" t="s">
        <v>127</v>
      </c>
      <c r="N7" s="78" t="s">
        <v>128</v>
      </c>
    </row>
    <row r="8" spans="1:14" ht="50.1" customHeight="1" x14ac:dyDescent="0.3">
      <c r="A8" s="18">
        <v>3</v>
      </c>
      <c r="B8" s="135" t="s">
        <v>49</v>
      </c>
      <c r="C8" s="36" t="s">
        <v>117</v>
      </c>
      <c r="D8" s="64" t="s">
        <v>119</v>
      </c>
      <c r="E8" s="44">
        <v>80</v>
      </c>
      <c r="F8" s="33"/>
      <c r="G8" s="33"/>
      <c r="H8" s="33">
        <v>80</v>
      </c>
      <c r="I8" s="33"/>
      <c r="J8" s="33"/>
      <c r="K8" s="33"/>
      <c r="L8" s="136" t="s">
        <v>16</v>
      </c>
      <c r="M8" s="72" t="s">
        <v>127</v>
      </c>
      <c r="N8" s="78" t="s">
        <v>128</v>
      </c>
    </row>
    <row r="9" spans="1:14" ht="50.1" customHeight="1" x14ac:dyDescent="0.3">
      <c r="A9" s="18">
        <v>4</v>
      </c>
      <c r="B9" s="135" t="s">
        <v>41</v>
      </c>
      <c r="C9" s="47" t="s">
        <v>104</v>
      </c>
      <c r="D9" s="50" t="s">
        <v>105</v>
      </c>
      <c r="E9" s="44">
        <v>2</v>
      </c>
      <c r="F9" s="33"/>
      <c r="G9" s="33"/>
      <c r="H9" s="33">
        <v>2</v>
      </c>
      <c r="I9" s="33"/>
      <c r="J9" s="33"/>
      <c r="K9" s="33"/>
      <c r="L9" s="136" t="s">
        <v>15</v>
      </c>
      <c r="M9" s="38" t="s">
        <v>120</v>
      </c>
      <c r="N9" s="78" t="s">
        <v>121</v>
      </c>
    </row>
    <row r="10" spans="1:14" ht="50.1" customHeight="1" x14ac:dyDescent="0.3">
      <c r="A10" s="18">
        <v>5</v>
      </c>
      <c r="B10" s="135" t="s">
        <v>42</v>
      </c>
      <c r="C10" s="48" t="s">
        <v>106</v>
      </c>
      <c r="D10" s="63" t="s">
        <v>107</v>
      </c>
      <c r="E10" s="44">
        <v>1.4</v>
      </c>
      <c r="F10" s="31"/>
      <c r="G10" s="31"/>
      <c r="H10" s="31">
        <v>1.4</v>
      </c>
      <c r="I10" s="31"/>
      <c r="J10" s="31"/>
      <c r="K10" s="31"/>
      <c r="L10" s="136" t="s">
        <v>15</v>
      </c>
      <c r="M10" s="55" t="s">
        <v>120</v>
      </c>
      <c r="N10" s="78" t="s">
        <v>121</v>
      </c>
    </row>
    <row r="11" spans="1:14" ht="50.1" customHeight="1" x14ac:dyDescent="0.3">
      <c r="A11" s="18">
        <v>6</v>
      </c>
      <c r="B11" s="135" t="s">
        <v>43</v>
      </c>
      <c r="C11" s="49" t="s">
        <v>108</v>
      </c>
      <c r="D11" s="60" t="s">
        <v>109</v>
      </c>
      <c r="E11" s="44">
        <v>1.4</v>
      </c>
      <c r="F11" s="31"/>
      <c r="G11" s="31"/>
      <c r="H11" s="31">
        <v>1.4</v>
      </c>
      <c r="I11" s="31"/>
      <c r="J11" s="31"/>
      <c r="K11" s="31"/>
      <c r="L11" s="136" t="s">
        <v>16</v>
      </c>
      <c r="M11" s="55" t="s">
        <v>120</v>
      </c>
      <c r="N11" s="78" t="s">
        <v>122</v>
      </c>
    </row>
    <row r="12" spans="1:14" ht="50.1" customHeight="1" x14ac:dyDescent="0.3">
      <c r="A12" s="18">
        <v>7</v>
      </c>
      <c r="B12" s="135" t="s">
        <v>44</v>
      </c>
      <c r="C12" s="49" t="s">
        <v>110</v>
      </c>
      <c r="D12" s="60" t="s">
        <v>111</v>
      </c>
      <c r="E12" s="44">
        <v>2.5</v>
      </c>
      <c r="F12" s="31"/>
      <c r="G12" s="31">
        <v>1</v>
      </c>
      <c r="H12" s="31">
        <v>1.5</v>
      </c>
      <c r="I12" s="31"/>
      <c r="J12" s="31"/>
      <c r="K12" s="31"/>
      <c r="L12" s="136" t="s">
        <v>17</v>
      </c>
      <c r="M12" s="55" t="s">
        <v>120</v>
      </c>
      <c r="N12" s="78" t="s">
        <v>122</v>
      </c>
    </row>
    <row r="13" spans="1:14" ht="50.1" customHeight="1" x14ac:dyDescent="0.3">
      <c r="A13" s="18">
        <v>8</v>
      </c>
      <c r="B13" s="135" t="s">
        <v>45</v>
      </c>
      <c r="C13" s="51" t="s">
        <v>106</v>
      </c>
      <c r="D13" s="198" t="s">
        <v>112</v>
      </c>
      <c r="E13" s="44">
        <v>1.5</v>
      </c>
      <c r="F13" s="31"/>
      <c r="G13" s="31"/>
      <c r="H13" s="31">
        <v>1.5</v>
      </c>
      <c r="I13" s="31"/>
      <c r="J13" s="31"/>
      <c r="K13" s="31"/>
      <c r="L13" s="136" t="s">
        <v>15</v>
      </c>
      <c r="M13" s="55" t="s">
        <v>120</v>
      </c>
      <c r="N13" s="78" t="s">
        <v>123</v>
      </c>
    </row>
    <row r="14" spans="1:14" ht="50.1" customHeight="1" x14ac:dyDescent="0.3">
      <c r="A14" s="18">
        <v>9</v>
      </c>
      <c r="B14" s="135" t="s">
        <v>46</v>
      </c>
      <c r="C14" s="52" t="s">
        <v>113</v>
      </c>
      <c r="D14" s="199" t="s">
        <v>114</v>
      </c>
      <c r="E14" s="44">
        <v>1.37</v>
      </c>
      <c r="F14" s="31"/>
      <c r="G14" s="31"/>
      <c r="H14" s="31">
        <v>1.37</v>
      </c>
      <c r="I14" s="31"/>
      <c r="J14" s="31"/>
      <c r="K14" s="31"/>
      <c r="L14" s="136" t="s">
        <v>16</v>
      </c>
      <c r="M14" s="55" t="s">
        <v>120</v>
      </c>
      <c r="N14" s="78" t="s">
        <v>123</v>
      </c>
    </row>
    <row r="15" spans="1:14" ht="50.1" customHeight="1" x14ac:dyDescent="0.3">
      <c r="A15" s="18">
        <v>10</v>
      </c>
      <c r="B15" s="135" t="s">
        <v>47</v>
      </c>
      <c r="C15" s="53" t="s">
        <v>104</v>
      </c>
      <c r="D15" s="198" t="s">
        <v>115</v>
      </c>
      <c r="E15" s="44">
        <v>2.29</v>
      </c>
      <c r="F15" s="31"/>
      <c r="G15" s="31"/>
      <c r="H15" s="31">
        <v>2.29</v>
      </c>
      <c r="I15" s="31"/>
      <c r="J15" s="31"/>
      <c r="K15" s="31"/>
      <c r="L15" s="136" t="s">
        <v>16</v>
      </c>
      <c r="M15" s="55" t="s">
        <v>120</v>
      </c>
      <c r="N15" s="78" t="s">
        <v>124</v>
      </c>
    </row>
    <row r="16" spans="1:14" ht="50.1" customHeight="1" x14ac:dyDescent="0.3">
      <c r="A16" s="142"/>
      <c r="B16" s="143"/>
      <c r="C16" s="200"/>
      <c r="D16" s="201"/>
      <c r="E16" s="146"/>
      <c r="F16" s="202"/>
      <c r="G16" s="202"/>
      <c r="H16" s="202"/>
      <c r="I16" s="202"/>
      <c r="J16" s="202"/>
      <c r="K16" s="202"/>
      <c r="L16" s="203"/>
      <c r="M16" s="204"/>
      <c r="N16" s="150"/>
    </row>
    <row r="17" spans="1:14" ht="50.1" customHeight="1" x14ac:dyDescent="0.3">
      <c r="A17" s="151"/>
      <c r="B17" s="152"/>
      <c r="C17" s="194"/>
      <c r="D17" s="154"/>
      <c r="E17" s="155"/>
      <c r="F17" s="172"/>
      <c r="G17" s="172"/>
      <c r="H17" s="172"/>
      <c r="I17" s="172"/>
      <c r="J17" s="172"/>
      <c r="K17" s="172"/>
      <c r="L17" s="205"/>
      <c r="M17" s="183"/>
      <c r="N17" s="166"/>
    </row>
    <row r="18" spans="1:14" ht="50.1" customHeight="1" x14ac:dyDescent="0.3">
      <c r="A18" s="151"/>
      <c r="B18" s="196"/>
      <c r="C18" s="194"/>
      <c r="D18" s="180"/>
      <c r="E18" s="155"/>
      <c r="F18" s="172"/>
      <c r="G18" s="206"/>
      <c r="H18" s="172"/>
      <c r="I18" s="172"/>
      <c r="J18" s="172"/>
      <c r="K18" s="172"/>
      <c r="L18" s="205"/>
      <c r="M18" s="183"/>
      <c r="N18" s="166"/>
    </row>
    <row r="19" spans="1:14" ht="50.1" customHeight="1" x14ac:dyDescent="0.3">
      <c r="A19" s="151"/>
      <c r="B19" s="182"/>
      <c r="C19" s="169"/>
      <c r="D19" s="197"/>
      <c r="E19" s="155"/>
      <c r="F19" s="172"/>
      <c r="G19" s="172"/>
      <c r="H19" s="172"/>
      <c r="I19" s="172"/>
      <c r="J19" s="172"/>
      <c r="K19" s="172"/>
      <c r="L19" s="205"/>
      <c r="M19" s="183"/>
      <c r="N19" s="166"/>
    </row>
    <row r="20" spans="1:14" s="76" customFormat="1" ht="50.1" customHeight="1" x14ac:dyDescent="0.3">
      <c r="A20" s="207"/>
      <c r="B20" s="182"/>
      <c r="C20" s="169"/>
      <c r="D20" s="197"/>
      <c r="E20" s="208"/>
      <c r="F20" s="172"/>
      <c r="G20" s="172"/>
      <c r="H20" s="172"/>
      <c r="I20" s="172"/>
      <c r="J20" s="172"/>
      <c r="K20" s="172"/>
      <c r="L20" s="209"/>
      <c r="M20" s="183"/>
      <c r="N20" s="159"/>
    </row>
    <row r="21" spans="1:14" s="54" customFormat="1" ht="50.1" customHeight="1" x14ac:dyDescent="0.3">
      <c r="A21" s="207"/>
      <c r="B21" s="175"/>
      <c r="C21" s="169"/>
      <c r="D21" s="182"/>
      <c r="E21" s="208"/>
      <c r="F21" s="172"/>
      <c r="G21" s="172"/>
      <c r="H21" s="172"/>
      <c r="I21" s="172"/>
      <c r="J21" s="172"/>
      <c r="K21" s="172"/>
      <c r="L21" s="209"/>
      <c r="M21" s="183"/>
      <c r="N21" s="159"/>
    </row>
    <row r="22" spans="1:14" s="54" customFormat="1" ht="50.1" customHeight="1" x14ac:dyDescent="0.3">
      <c r="A22" s="207"/>
      <c r="B22" s="182"/>
      <c r="C22" s="169"/>
      <c r="D22" s="197"/>
      <c r="E22" s="208"/>
      <c r="F22" s="172"/>
      <c r="G22" s="172"/>
      <c r="H22" s="172"/>
      <c r="I22" s="172"/>
      <c r="J22" s="172"/>
      <c r="K22" s="172"/>
      <c r="L22" s="209"/>
      <c r="M22" s="183"/>
      <c r="N22" s="159"/>
    </row>
    <row r="23" spans="1:14" s="54" customFormat="1" ht="50.1" customHeight="1" x14ac:dyDescent="0.3">
      <c r="A23" s="207"/>
      <c r="B23" s="175"/>
      <c r="C23" s="169"/>
      <c r="D23" s="197"/>
      <c r="E23" s="208"/>
      <c r="F23" s="172"/>
      <c r="G23" s="172"/>
      <c r="H23" s="172"/>
      <c r="I23" s="172"/>
      <c r="J23" s="172"/>
      <c r="K23" s="172"/>
      <c r="L23" s="209"/>
      <c r="M23" s="183"/>
      <c r="N23" s="159"/>
    </row>
    <row r="24" spans="1:14" s="76" customFormat="1" ht="50.1" customHeight="1" x14ac:dyDescent="0.3">
      <c r="A24" s="207"/>
      <c r="B24" s="182"/>
      <c r="C24" s="169"/>
      <c r="D24" s="197"/>
      <c r="E24" s="208"/>
      <c r="F24" s="172"/>
      <c r="G24" s="172"/>
      <c r="H24" s="172"/>
      <c r="I24" s="172"/>
      <c r="J24" s="172"/>
      <c r="K24" s="172"/>
      <c r="L24" s="209"/>
      <c r="M24" s="183"/>
      <c r="N24" s="159"/>
    </row>
    <row r="25" spans="1:14" s="76" customFormat="1" ht="50.1" customHeight="1" x14ac:dyDescent="0.3">
      <c r="A25" s="207"/>
      <c r="B25" s="182"/>
      <c r="C25" s="169"/>
      <c r="D25" s="197"/>
      <c r="E25" s="208"/>
      <c r="F25" s="172"/>
      <c r="G25" s="172"/>
      <c r="H25" s="172"/>
      <c r="I25" s="172"/>
      <c r="J25" s="172"/>
      <c r="K25" s="172"/>
      <c r="L25" s="209"/>
      <c r="M25" s="183"/>
      <c r="N25" s="159"/>
    </row>
    <row r="26" spans="1:14" s="76" customFormat="1" ht="50.1" customHeight="1" x14ac:dyDescent="0.3">
      <c r="A26" s="207"/>
      <c r="B26" s="175"/>
      <c r="C26" s="169"/>
      <c r="D26" s="182"/>
      <c r="E26" s="208"/>
      <c r="F26" s="172"/>
      <c r="G26" s="172"/>
      <c r="H26" s="172"/>
      <c r="I26" s="172"/>
      <c r="J26" s="172"/>
      <c r="K26" s="172"/>
      <c r="L26" s="209"/>
      <c r="M26" s="183"/>
      <c r="N26" s="159"/>
    </row>
    <row r="27" spans="1:14" s="54" customFormat="1" ht="50.1" customHeight="1" x14ac:dyDescent="0.3">
      <c r="A27" s="207"/>
      <c r="B27" s="175"/>
      <c r="C27" s="169"/>
      <c r="D27" s="210"/>
      <c r="E27" s="208"/>
      <c r="F27" s="172"/>
      <c r="G27" s="172"/>
      <c r="H27" s="172"/>
      <c r="I27" s="172"/>
      <c r="J27" s="172"/>
      <c r="K27" s="172"/>
      <c r="L27" s="209"/>
      <c r="M27" s="183"/>
      <c r="N27" s="159"/>
    </row>
    <row r="28" spans="1:14" s="54" customFormat="1" ht="50.1" customHeight="1" x14ac:dyDescent="0.3">
      <c r="A28" s="207"/>
      <c r="B28" s="175"/>
      <c r="C28" s="169"/>
      <c r="D28" s="210"/>
      <c r="E28" s="208"/>
      <c r="F28" s="172"/>
      <c r="G28" s="172"/>
      <c r="H28" s="172"/>
      <c r="I28" s="172"/>
      <c r="J28" s="172"/>
      <c r="K28" s="172"/>
      <c r="L28" s="209"/>
      <c r="M28" s="183"/>
      <c r="N28" s="159"/>
    </row>
    <row r="29" spans="1:14" s="54" customFormat="1" ht="50.1" customHeight="1" x14ac:dyDescent="0.3">
      <c r="A29" s="207"/>
      <c r="B29" s="182"/>
      <c r="C29" s="169"/>
      <c r="D29" s="180"/>
      <c r="E29" s="208"/>
      <c r="F29" s="172"/>
      <c r="G29" s="172"/>
      <c r="H29" s="172"/>
      <c r="I29" s="172"/>
      <c r="J29" s="172"/>
      <c r="K29" s="172"/>
      <c r="L29" s="209"/>
      <c r="M29" s="183"/>
      <c r="N29" s="159"/>
    </row>
    <row r="30" spans="1:14" s="54" customFormat="1" ht="50.1" customHeight="1" x14ac:dyDescent="0.3">
      <c r="A30" s="207"/>
      <c r="B30" s="182"/>
      <c r="C30" s="169"/>
      <c r="D30" s="197"/>
      <c r="E30" s="208"/>
      <c r="F30" s="172"/>
      <c r="G30" s="172"/>
      <c r="H30" s="172"/>
      <c r="I30" s="172"/>
      <c r="J30" s="172"/>
      <c r="K30" s="172"/>
      <c r="L30" s="209"/>
      <c r="M30" s="183"/>
      <c r="N30" s="159"/>
    </row>
    <row r="31" spans="1:14" s="54" customFormat="1" ht="50.1" customHeight="1" x14ac:dyDescent="0.3">
      <c r="A31" s="207"/>
      <c r="B31" s="182"/>
      <c r="C31" s="169"/>
      <c r="D31" s="197"/>
      <c r="E31" s="208"/>
      <c r="F31" s="172"/>
      <c r="G31" s="172"/>
      <c r="H31" s="172"/>
      <c r="I31" s="172"/>
      <c r="J31" s="172"/>
      <c r="K31" s="172"/>
      <c r="L31" s="209"/>
      <c r="M31" s="183"/>
      <c r="N31" s="159"/>
    </row>
    <row r="32" spans="1:14" s="54" customFormat="1" ht="50.1" customHeight="1" x14ac:dyDescent="0.3">
      <c r="A32" s="207"/>
      <c r="B32" s="175"/>
      <c r="C32" s="169"/>
      <c r="D32" s="197"/>
      <c r="E32" s="208"/>
      <c r="F32" s="172"/>
      <c r="G32" s="172"/>
      <c r="H32" s="172"/>
      <c r="I32" s="172"/>
      <c r="J32" s="172"/>
      <c r="K32" s="172"/>
      <c r="L32" s="209"/>
      <c r="M32" s="183"/>
      <c r="N32" s="159"/>
    </row>
    <row r="33" spans="1:14" s="54" customFormat="1" ht="50.1" customHeight="1" x14ac:dyDescent="0.3">
      <c r="A33" s="207"/>
      <c r="B33" s="182"/>
      <c r="C33" s="169"/>
      <c r="D33" s="211"/>
      <c r="E33" s="208"/>
      <c r="F33" s="172"/>
      <c r="G33" s="172"/>
      <c r="H33" s="172"/>
      <c r="I33" s="172"/>
      <c r="J33" s="172"/>
      <c r="K33" s="172"/>
      <c r="L33" s="209"/>
      <c r="M33" s="183"/>
      <c r="N33" s="159"/>
    </row>
    <row r="34" spans="1:14" s="54" customFormat="1" ht="50.1" customHeight="1" x14ac:dyDescent="0.3">
      <c r="A34" s="207"/>
      <c r="B34" s="182"/>
      <c r="C34" s="169"/>
      <c r="D34" s="211"/>
      <c r="E34" s="208"/>
      <c r="F34" s="172"/>
      <c r="G34" s="172"/>
      <c r="H34" s="172"/>
      <c r="I34" s="172"/>
      <c r="J34" s="172"/>
      <c r="K34" s="172"/>
      <c r="L34" s="209"/>
      <c r="M34" s="183"/>
      <c r="N34" s="159"/>
    </row>
    <row r="35" spans="1:14" s="17" customFormat="1" ht="50.1" customHeight="1" x14ac:dyDescent="0.3">
      <c r="A35" s="212"/>
      <c r="B35" s="196"/>
      <c r="C35" s="194"/>
      <c r="D35" s="165"/>
      <c r="E35" s="155"/>
      <c r="F35" s="170"/>
      <c r="G35" s="170"/>
      <c r="H35" s="170"/>
      <c r="I35" s="170"/>
      <c r="J35" s="170"/>
      <c r="K35" s="170"/>
      <c r="L35" s="157"/>
      <c r="M35" s="195"/>
      <c r="N35" s="159"/>
    </row>
    <row r="36" spans="1:14" s="17" customFormat="1" ht="50.1" customHeight="1" x14ac:dyDescent="0.3">
      <c r="A36" s="212"/>
      <c r="B36" s="196"/>
      <c r="C36" s="194"/>
      <c r="D36" s="165"/>
      <c r="E36" s="155"/>
      <c r="F36" s="170"/>
      <c r="G36" s="170"/>
      <c r="H36" s="170"/>
      <c r="I36" s="170"/>
      <c r="J36" s="170"/>
      <c r="K36" s="170"/>
      <c r="L36" s="157"/>
      <c r="M36" s="195"/>
      <c r="N36" s="159"/>
    </row>
    <row r="37" spans="1:14" s="17" customFormat="1" ht="50.1" customHeight="1" x14ac:dyDescent="0.3">
      <c r="A37" s="212"/>
      <c r="B37" s="196"/>
      <c r="C37" s="194"/>
      <c r="D37" s="165"/>
      <c r="E37" s="155"/>
      <c r="F37" s="170"/>
      <c r="G37" s="170"/>
      <c r="H37" s="170"/>
      <c r="I37" s="170"/>
      <c r="J37" s="170"/>
      <c r="K37" s="170"/>
      <c r="L37" s="157"/>
      <c r="M37" s="195"/>
      <c r="N37" s="159"/>
    </row>
    <row r="38" spans="1:14" s="17" customFormat="1" ht="50.1" customHeight="1" x14ac:dyDescent="0.3">
      <c r="A38" s="212"/>
      <c r="B38" s="196"/>
      <c r="C38" s="194"/>
      <c r="D38" s="165"/>
      <c r="E38" s="155"/>
      <c r="F38" s="170"/>
      <c r="G38" s="170"/>
      <c r="H38" s="170"/>
      <c r="I38" s="170"/>
      <c r="J38" s="170"/>
      <c r="K38" s="170"/>
      <c r="L38" s="157"/>
      <c r="M38" s="195"/>
      <c r="N38" s="159"/>
    </row>
    <row r="39" spans="1:14" s="17" customFormat="1" ht="50.1" customHeight="1" x14ac:dyDescent="0.3">
      <c r="A39" s="212"/>
      <c r="B39" s="152"/>
      <c r="C39" s="194"/>
      <c r="D39" s="154"/>
      <c r="E39" s="155"/>
      <c r="F39" s="170"/>
      <c r="G39" s="170"/>
      <c r="H39" s="170"/>
      <c r="I39" s="170"/>
      <c r="J39" s="170"/>
      <c r="K39" s="170"/>
      <c r="L39" s="157"/>
      <c r="M39" s="195"/>
      <c r="N39" s="159"/>
    </row>
    <row r="40" spans="1:14" s="17" customFormat="1" ht="50.1" customHeight="1" x14ac:dyDescent="0.3">
      <c r="A40" s="212"/>
      <c r="B40" s="196"/>
      <c r="C40" s="194"/>
      <c r="D40" s="213"/>
      <c r="E40" s="155"/>
      <c r="F40" s="170"/>
      <c r="G40" s="170"/>
      <c r="H40" s="170"/>
      <c r="I40" s="170"/>
      <c r="J40" s="170"/>
      <c r="K40" s="170"/>
      <c r="L40" s="157"/>
      <c r="M40" s="195"/>
      <c r="N40" s="159"/>
    </row>
    <row r="41" spans="1:14" s="17" customFormat="1" ht="50.1" customHeight="1" x14ac:dyDescent="0.3">
      <c r="A41" s="212"/>
      <c r="B41" s="196"/>
      <c r="C41" s="194"/>
      <c r="D41" s="165"/>
      <c r="E41" s="155"/>
      <c r="F41" s="170"/>
      <c r="G41" s="170"/>
      <c r="H41" s="170"/>
      <c r="I41" s="170"/>
      <c r="J41" s="170"/>
      <c r="K41" s="170"/>
      <c r="L41" s="157"/>
      <c r="M41" s="195"/>
      <c r="N41" s="159"/>
    </row>
    <row r="42" spans="1:14" s="17" customFormat="1" ht="50.1" customHeight="1" x14ac:dyDescent="0.3">
      <c r="A42" s="212"/>
      <c r="B42" s="196"/>
      <c r="C42" s="194"/>
      <c r="D42" s="165"/>
      <c r="E42" s="155"/>
      <c r="F42" s="170"/>
      <c r="G42" s="170"/>
      <c r="H42" s="170"/>
      <c r="I42" s="170"/>
      <c r="J42" s="170"/>
      <c r="K42" s="170"/>
      <c r="L42" s="157"/>
      <c r="M42" s="195"/>
      <c r="N42" s="159"/>
    </row>
    <row r="43" spans="1:14" s="17" customFormat="1" ht="50.1" customHeight="1" x14ac:dyDescent="0.3">
      <c r="A43" s="212"/>
      <c r="B43" s="196"/>
      <c r="C43" s="194"/>
      <c r="D43" s="214"/>
      <c r="E43" s="155"/>
      <c r="F43" s="170"/>
      <c r="G43" s="170"/>
      <c r="H43" s="170"/>
      <c r="I43" s="170"/>
      <c r="J43" s="170"/>
      <c r="K43" s="170"/>
      <c r="L43" s="157"/>
      <c r="M43" s="195"/>
      <c r="N43" s="159"/>
    </row>
    <row r="44" spans="1:14" s="17" customFormat="1" ht="50.1" customHeight="1" x14ac:dyDescent="0.3">
      <c r="A44" s="212"/>
      <c r="B44" s="196"/>
      <c r="C44" s="194"/>
      <c r="D44" s="213"/>
      <c r="E44" s="155"/>
      <c r="F44" s="170"/>
      <c r="G44" s="170"/>
      <c r="H44" s="170"/>
      <c r="I44" s="170"/>
      <c r="J44" s="170"/>
      <c r="K44" s="170"/>
      <c r="L44" s="157"/>
      <c r="M44" s="195"/>
      <c r="N44" s="159"/>
    </row>
    <row r="45" spans="1:14" s="17" customFormat="1" ht="50.1" customHeight="1" x14ac:dyDescent="0.3">
      <c r="A45" s="212"/>
      <c r="B45" s="196"/>
      <c r="C45" s="194"/>
      <c r="D45" s="213"/>
      <c r="E45" s="155"/>
      <c r="F45" s="170"/>
      <c r="G45" s="170"/>
      <c r="H45" s="170"/>
      <c r="I45" s="170"/>
      <c r="J45" s="170"/>
      <c r="K45" s="170"/>
      <c r="L45" s="157"/>
      <c r="M45" s="195"/>
      <c r="N45" s="159"/>
    </row>
    <row r="46" spans="1:14" s="17" customFormat="1" ht="50.1" customHeight="1" x14ac:dyDescent="0.3">
      <c r="A46" s="212"/>
      <c r="B46" s="196"/>
      <c r="C46" s="194"/>
      <c r="D46" s="165"/>
      <c r="E46" s="155"/>
      <c r="F46" s="170"/>
      <c r="G46" s="170"/>
      <c r="H46" s="170"/>
      <c r="I46" s="170"/>
      <c r="J46" s="170"/>
      <c r="K46" s="170"/>
      <c r="L46" s="157"/>
      <c r="M46" s="195"/>
      <c r="N46" s="159"/>
    </row>
    <row r="47" spans="1:14" s="17" customFormat="1" ht="50.1" customHeight="1" x14ac:dyDescent="0.3">
      <c r="A47" s="212"/>
      <c r="B47" s="196"/>
      <c r="C47" s="194"/>
      <c r="D47" s="165"/>
      <c r="E47" s="155"/>
      <c r="F47" s="170"/>
      <c r="G47" s="170"/>
      <c r="H47" s="170"/>
      <c r="I47" s="170"/>
      <c r="J47" s="170"/>
      <c r="K47" s="170"/>
      <c r="L47" s="157"/>
      <c r="M47" s="195"/>
      <c r="N47" s="159"/>
    </row>
    <row r="48" spans="1:14" s="17" customFormat="1" ht="50.1" customHeight="1" x14ac:dyDescent="0.3">
      <c r="A48" s="212"/>
      <c r="B48" s="152"/>
      <c r="C48" s="194"/>
      <c r="D48" s="165"/>
      <c r="E48" s="155"/>
      <c r="F48" s="170"/>
      <c r="G48" s="170"/>
      <c r="H48" s="170"/>
      <c r="I48" s="170"/>
      <c r="J48" s="170"/>
      <c r="K48" s="170"/>
      <c r="L48" s="157"/>
      <c r="M48" s="195"/>
      <c r="N48" s="159"/>
    </row>
    <row r="49" spans="1:14" s="17" customFormat="1" ht="50.1" customHeight="1" x14ac:dyDescent="0.3">
      <c r="A49" s="212"/>
      <c r="B49" s="196"/>
      <c r="C49" s="194"/>
      <c r="D49" s="165"/>
      <c r="E49" s="155"/>
      <c r="F49" s="170"/>
      <c r="G49" s="170"/>
      <c r="H49" s="170"/>
      <c r="I49" s="170"/>
      <c r="J49" s="170"/>
      <c r="K49" s="170"/>
      <c r="L49" s="157"/>
      <c r="M49" s="195"/>
      <c r="N49" s="159"/>
    </row>
    <row r="50" spans="1:14" s="17" customFormat="1" ht="50.1" customHeight="1" x14ac:dyDescent="0.3">
      <c r="A50" s="212"/>
      <c r="B50" s="196"/>
      <c r="C50" s="194"/>
      <c r="D50" s="213"/>
      <c r="E50" s="155"/>
      <c r="F50" s="170"/>
      <c r="G50" s="170"/>
      <c r="H50" s="170"/>
      <c r="I50" s="170"/>
      <c r="J50" s="170"/>
      <c r="K50" s="170"/>
      <c r="L50" s="157"/>
      <c r="M50" s="195"/>
      <c r="N50" s="159"/>
    </row>
    <row r="51" spans="1:14" s="17" customFormat="1" ht="50.1" customHeight="1" x14ac:dyDescent="0.3">
      <c r="A51" s="212"/>
      <c r="B51" s="196"/>
      <c r="C51" s="194"/>
      <c r="D51" s="165"/>
      <c r="E51" s="155"/>
      <c r="F51" s="170"/>
      <c r="G51" s="170"/>
      <c r="H51" s="170"/>
      <c r="I51" s="170"/>
      <c r="J51" s="170"/>
      <c r="K51" s="170"/>
      <c r="L51" s="157"/>
      <c r="M51" s="195"/>
      <c r="N51" s="159"/>
    </row>
    <row r="52" spans="1:14" s="17" customFormat="1" ht="50.1" customHeight="1" x14ac:dyDescent="0.3">
      <c r="A52" s="212"/>
      <c r="B52" s="196"/>
      <c r="C52" s="194"/>
      <c r="D52" s="165"/>
      <c r="E52" s="155"/>
      <c r="F52" s="170"/>
      <c r="G52" s="170"/>
      <c r="H52" s="170"/>
      <c r="I52" s="170"/>
      <c r="J52" s="170"/>
      <c r="K52" s="170"/>
      <c r="L52" s="157"/>
      <c r="M52" s="195"/>
      <c r="N52" s="159"/>
    </row>
    <row r="53" spans="1:14" s="17" customFormat="1" ht="50.1" customHeight="1" x14ac:dyDescent="0.3">
      <c r="A53" s="212"/>
      <c r="B53" s="196"/>
      <c r="C53" s="194"/>
      <c r="D53" s="213"/>
      <c r="E53" s="155"/>
      <c r="F53" s="170"/>
      <c r="G53" s="170"/>
      <c r="H53" s="170"/>
      <c r="I53" s="170"/>
      <c r="J53" s="170"/>
      <c r="K53" s="170"/>
      <c r="L53" s="157"/>
      <c r="M53" s="195"/>
      <c r="N53" s="159"/>
    </row>
    <row r="54" spans="1:14" s="17" customFormat="1" ht="50.1" customHeight="1" x14ac:dyDescent="0.3">
      <c r="A54" s="212"/>
      <c r="B54" s="196"/>
      <c r="C54" s="194"/>
      <c r="D54" s="213"/>
      <c r="E54" s="155"/>
      <c r="F54" s="170"/>
      <c r="G54" s="170"/>
      <c r="H54" s="170"/>
      <c r="I54" s="170"/>
      <c r="J54" s="170"/>
      <c r="K54" s="170"/>
      <c r="L54" s="157"/>
      <c r="M54" s="195"/>
      <c r="N54" s="159"/>
    </row>
    <row r="55" spans="1:14" s="17" customFormat="1" ht="50.1" customHeight="1" x14ac:dyDescent="0.3">
      <c r="A55" s="212"/>
      <c r="B55" s="196"/>
      <c r="C55" s="194"/>
      <c r="D55" s="214"/>
      <c r="E55" s="155"/>
      <c r="F55" s="170"/>
      <c r="G55" s="170"/>
      <c r="H55" s="170"/>
      <c r="I55" s="170"/>
      <c r="J55" s="170"/>
      <c r="K55" s="170"/>
      <c r="L55" s="157"/>
      <c r="M55" s="195"/>
      <c r="N55" s="159"/>
    </row>
    <row r="56" spans="1:14" x14ac:dyDescent="0.3">
      <c r="A56" s="141" t="e">
        <f>SUBTOTAL(3,#REF!)</f>
        <v>#REF!</v>
      </c>
    </row>
  </sheetData>
  <mergeCells count="10">
    <mergeCell ref="N3:N4"/>
    <mergeCell ref="M3:M4"/>
    <mergeCell ref="L3:L4"/>
    <mergeCell ref="A1:M1"/>
    <mergeCell ref="A2:B2"/>
    <mergeCell ref="A3:A4"/>
    <mergeCell ref="B3:B4"/>
    <mergeCell ref="C3:C4"/>
    <mergeCell ref="D3:D4"/>
    <mergeCell ref="E3:K3"/>
  </mergeCells>
  <phoneticPr fontId="2" type="noConversion"/>
  <pageMargins left="0.25" right="0.25" top="0.75" bottom="0.75" header="0.3" footer="0.3"/>
  <pageSetup paperSize="9" scale="4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125"/>
  <sheetViews>
    <sheetView zoomScale="85" zoomScaleNormal="85" workbookViewId="0">
      <selection activeCell="D7" sqref="D7"/>
    </sheetView>
  </sheetViews>
  <sheetFormatPr defaultRowHeight="16.5" x14ac:dyDescent="0.3"/>
  <cols>
    <col min="1" max="1" width="4.5" style="17" bestFit="1" customWidth="1"/>
    <col min="2" max="2" width="33.875" style="12" bestFit="1" customWidth="1"/>
    <col min="3" max="3" width="9" style="37" customWidth="1"/>
    <col min="4" max="4" width="22.375" style="37" customWidth="1"/>
    <col min="5" max="5" width="8.875" style="16" customWidth="1"/>
    <col min="6" max="11" width="7.25" style="37" customWidth="1"/>
    <col min="12" max="12" width="6" style="37" customWidth="1"/>
    <col min="13" max="13" width="14.375" style="37" customWidth="1"/>
    <col min="14" max="14" width="9" style="26"/>
    <col min="15" max="15" width="9" style="110"/>
    <col min="16" max="16384" width="9" style="37"/>
  </cols>
  <sheetData>
    <row r="1" spans="1:15" ht="38.25" x14ac:dyDescent="0.3">
      <c r="A1" s="290" t="s">
        <v>29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15" ht="38.25" x14ac:dyDescent="0.3">
      <c r="A2" s="293" t="s">
        <v>19</v>
      </c>
      <c r="B2" s="293"/>
      <c r="C2" s="80"/>
      <c r="D2" s="10"/>
      <c r="E2" s="10"/>
      <c r="F2" s="10"/>
      <c r="G2" s="10"/>
      <c r="H2" s="10"/>
      <c r="I2" s="10"/>
      <c r="J2" s="10"/>
      <c r="K2" s="11"/>
      <c r="L2" s="11"/>
      <c r="M2" s="11"/>
    </row>
    <row r="3" spans="1:15" ht="22.5" customHeight="1" x14ac:dyDescent="0.3">
      <c r="A3" s="294" t="s">
        <v>6</v>
      </c>
      <c r="B3" s="295" t="s">
        <v>0</v>
      </c>
      <c r="C3" s="291" t="s">
        <v>1</v>
      </c>
      <c r="D3" s="291" t="s">
        <v>8</v>
      </c>
      <c r="E3" s="292" t="s">
        <v>9</v>
      </c>
      <c r="F3" s="292"/>
      <c r="G3" s="292"/>
      <c r="H3" s="292"/>
      <c r="I3" s="292"/>
      <c r="J3" s="292"/>
      <c r="K3" s="292"/>
      <c r="L3" s="288" t="s">
        <v>27</v>
      </c>
      <c r="M3" s="286" t="s">
        <v>25</v>
      </c>
      <c r="N3" s="285" t="s">
        <v>141</v>
      </c>
    </row>
    <row r="4" spans="1:15" ht="30" customHeight="1" x14ac:dyDescent="0.3">
      <c r="A4" s="294"/>
      <c r="B4" s="296"/>
      <c r="C4" s="291"/>
      <c r="D4" s="291"/>
      <c r="E4" s="130" t="s">
        <v>2</v>
      </c>
      <c r="F4" s="129" t="s">
        <v>3</v>
      </c>
      <c r="G4" s="129" t="s">
        <v>4</v>
      </c>
      <c r="H4" s="129" t="s">
        <v>10</v>
      </c>
      <c r="I4" s="129" t="s">
        <v>12</v>
      </c>
      <c r="J4" s="129" t="s">
        <v>13</v>
      </c>
      <c r="K4" s="129" t="s">
        <v>5</v>
      </c>
      <c r="L4" s="289"/>
      <c r="M4" s="287"/>
      <c r="N4" s="285"/>
    </row>
    <row r="5" spans="1:15" ht="35.1" customHeight="1" x14ac:dyDescent="0.3">
      <c r="A5" s="56" t="s">
        <v>11</v>
      </c>
      <c r="B5" s="35"/>
      <c r="C5" s="39"/>
      <c r="D5" s="41"/>
      <c r="E5" s="68">
        <f t="shared" ref="E5:K5" si="0">SUBTOTAL(9,E6:E136)</f>
        <v>98.8</v>
      </c>
      <c r="F5" s="68">
        <f t="shared" si="0"/>
        <v>0</v>
      </c>
      <c r="G5" s="68">
        <f t="shared" si="0"/>
        <v>69.08</v>
      </c>
      <c r="H5" s="68">
        <f t="shared" si="0"/>
        <v>29.72</v>
      </c>
      <c r="I5" s="68">
        <f t="shared" si="0"/>
        <v>0</v>
      </c>
      <c r="J5" s="68">
        <f t="shared" si="0"/>
        <v>0</v>
      </c>
      <c r="K5" s="68">
        <f t="shared" si="0"/>
        <v>0</v>
      </c>
      <c r="L5" s="39"/>
      <c r="M5" s="72"/>
      <c r="N5" s="78"/>
    </row>
    <row r="6" spans="1:15" ht="50.1" customHeight="1" x14ac:dyDescent="0.3">
      <c r="A6" s="81">
        <v>1</v>
      </c>
      <c r="B6" s="131" t="s">
        <v>50</v>
      </c>
      <c r="C6" s="59" t="s">
        <v>138</v>
      </c>
      <c r="D6" s="82" t="s">
        <v>137</v>
      </c>
      <c r="E6" s="133">
        <v>39.36</v>
      </c>
      <c r="F6" s="133"/>
      <c r="G6" s="133">
        <v>39.36</v>
      </c>
      <c r="H6" s="133"/>
      <c r="I6" s="133"/>
      <c r="J6" s="86"/>
      <c r="K6" s="86"/>
      <c r="L6" s="134" t="s">
        <v>15</v>
      </c>
      <c r="M6" s="69" t="s">
        <v>135</v>
      </c>
      <c r="N6" s="46" t="s">
        <v>136</v>
      </c>
    </row>
    <row r="7" spans="1:15" ht="50.1" customHeight="1" x14ac:dyDescent="0.3">
      <c r="A7" s="81">
        <v>2</v>
      </c>
      <c r="B7" s="131" t="s">
        <v>51</v>
      </c>
      <c r="C7" s="88" t="s">
        <v>134</v>
      </c>
      <c r="D7" s="82" t="s">
        <v>173</v>
      </c>
      <c r="E7" s="133">
        <v>34.94</v>
      </c>
      <c r="F7" s="133"/>
      <c r="G7" s="133">
        <v>17.47</v>
      </c>
      <c r="H7" s="133">
        <v>17.47</v>
      </c>
      <c r="I7" s="133"/>
      <c r="J7" s="86"/>
      <c r="K7" s="86"/>
      <c r="L7" s="134" t="s">
        <v>16</v>
      </c>
      <c r="M7" s="72" t="s">
        <v>132</v>
      </c>
      <c r="N7" s="78" t="s">
        <v>133</v>
      </c>
    </row>
    <row r="8" spans="1:15" ht="50.1" customHeight="1" x14ac:dyDescent="0.3">
      <c r="A8" s="81">
        <v>3</v>
      </c>
      <c r="B8" s="131" t="s">
        <v>52</v>
      </c>
      <c r="C8" s="88">
        <v>2018</v>
      </c>
      <c r="D8" s="83" t="s">
        <v>131</v>
      </c>
      <c r="E8" s="133">
        <v>24.5</v>
      </c>
      <c r="F8" s="133"/>
      <c r="G8" s="133">
        <v>12.25</v>
      </c>
      <c r="H8" s="133">
        <v>12.25</v>
      </c>
      <c r="I8" s="133"/>
      <c r="J8" s="86"/>
      <c r="K8" s="86"/>
      <c r="L8" s="134" t="s">
        <v>16</v>
      </c>
      <c r="M8" s="61" t="s">
        <v>129</v>
      </c>
      <c r="N8" s="78" t="s">
        <v>130</v>
      </c>
    </row>
    <row r="9" spans="1:15" ht="50.1" customHeight="1" x14ac:dyDescent="0.3">
      <c r="A9" s="217"/>
      <c r="B9" s="218"/>
      <c r="C9" s="219"/>
      <c r="D9" s="220"/>
      <c r="E9" s="146"/>
      <c r="F9" s="221"/>
      <c r="G9" s="221"/>
      <c r="H9" s="222"/>
      <c r="I9" s="221"/>
      <c r="J9" s="223"/>
      <c r="K9" s="223"/>
      <c r="L9" s="203"/>
      <c r="M9" s="149"/>
      <c r="N9" s="150"/>
    </row>
    <row r="10" spans="1:15" ht="50.1" customHeight="1" x14ac:dyDescent="0.3">
      <c r="A10" s="224"/>
      <c r="B10" s="225"/>
      <c r="C10" s="226"/>
      <c r="D10" s="227"/>
      <c r="E10" s="155"/>
      <c r="F10" s="228"/>
      <c r="G10" s="228"/>
      <c r="H10" s="229"/>
      <c r="I10" s="228"/>
      <c r="J10" s="230"/>
      <c r="K10" s="230"/>
      <c r="L10" s="205"/>
      <c r="M10" s="158"/>
      <c r="N10" s="166"/>
    </row>
    <row r="11" spans="1:15" ht="50.1" customHeight="1" x14ac:dyDescent="0.3">
      <c r="A11" s="224"/>
      <c r="B11" s="225"/>
      <c r="C11" s="226"/>
      <c r="D11" s="227"/>
      <c r="E11" s="155"/>
      <c r="F11" s="228"/>
      <c r="G11" s="228"/>
      <c r="H11" s="229"/>
      <c r="I11" s="228"/>
      <c r="J11" s="230"/>
      <c r="K11" s="230"/>
      <c r="L11" s="205"/>
      <c r="M11" s="167"/>
      <c r="N11" s="166"/>
    </row>
    <row r="12" spans="1:15" s="89" customFormat="1" ht="50.1" customHeight="1" x14ac:dyDescent="0.3">
      <c r="A12" s="231"/>
      <c r="B12" s="225"/>
      <c r="C12" s="226"/>
      <c r="D12" s="227"/>
      <c r="E12" s="208"/>
      <c r="F12" s="228"/>
      <c r="G12" s="228"/>
      <c r="H12" s="229"/>
      <c r="I12" s="228"/>
      <c r="J12" s="230"/>
      <c r="K12" s="230"/>
      <c r="L12" s="209"/>
      <c r="M12" s="167"/>
      <c r="N12" s="232"/>
      <c r="O12" s="111"/>
    </row>
    <row r="13" spans="1:15" ht="50.1" customHeight="1" x14ac:dyDescent="0.3">
      <c r="A13" s="231"/>
      <c r="B13" s="225"/>
      <c r="C13" s="226"/>
      <c r="D13" s="227"/>
      <c r="E13" s="208"/>
      <c r="F13" s="228"/>
      <c r="G13" s="228"/>
      <c r="H13" s="229"/>
      <c r="I13" s="228"/>
      <c r="J13" s="230"/>
      <c r="K13" s="230"/>
      <c r="L13" s="209"/>
      <c r="M13" s="167"/>
      <c r="N13" s="232"/>
    </row>
    <row r="14" spans="1:15" ht="50.1" customHeight="1" x14ac:dyDescent="0.3">
      <c r="A14" s="231"/>
      <c r="B14" s="225"/>
      <c r="C14" s="226"/>
      <c r="D14" s="227"/>
      <c r="E14" s="208"/>
      <c r="F14" s="228"/>
      <c r="G14" s="228"/>
      <c r="H14" s="229"/>
      <c r="I14" s="228"/>
      <c r="J14" s="230"/>
      <c r="K14" s="230"/>
      <c r="L14" s="209"/>
      <c r="M14" s="167"/>
      <c r="N14" s="232"/>
    </row>
    <row r="15" spans="1:15" ht="50.1" customHeight="1" x14ac:dyDescent="0.3">
      <c r="A15" s="231"/>
      <c r="B15" s="225"/>
      <c r="C15" s="226"/>
      <c r="D15" s="227"/>
      <c r="E15" s="208"/>
      <c r="F15" s="228"/>
      <c r="G15" s="228"/>
      <c r="H15" s="229"/>
      <c r="I15" s="228"/>
      <c r="J15" s="230"/>
      <c r="K15" s="230"/>
      <c r="L15" s="209"/>
      <c r="M15" s="167"/>
      <c r="N15" s="232"/>
    </row>
    <row r="16" spans="1:15" ht="50.1" customHeight="1" x14ac:dyDescent="0.3">
      <c r="A16" s="231"/>
      <c r="B16" s="225"/>
      <c r="C16" s="226"/>
      <c r="D16" s="227"/>
      <c r="E16" s="208"/>
      <c r="F16" s="228"/>
      <c r="G16" s="228"/>
      <c r="H16" s="229"/>
      <c r="I16" s="228"/>
      <c r="J16" s="230"/>
      <c r="K16" s="230"/>
      <c r="L16" s="209"/>
      <c r="M16" s="167"/>
      <c r="N16" s="232"/>
    </row>
    <row r="17" spans="1:16" ht="50.1" customHeight="1" x14ac:dyDescent="0.3">
      <c r="A17" s="231"/>
      <c r="B17" s="225"/>
      <c r="C17" s="226"/>
      <c r="D17" s="227"/>
      <c r="E17" s="208"/>
      <c r="F17" s="228"/>
      <c r="G17" s="228"/>
      <c r="H17" s="229"/>
      <c r="I17" s="228"/>
      <c r="J17" s="230"/>
      <c r="K17" s="230"/>
      <c r="L17" s="209"/>
      <c r="M17" s="167"/>
      <c r="N17" s="232"/>
      <c r="P17" s="90"/>
    </row>
    <row r="18" spans="1:16" ht="50.1" customHeight="1" x14ac:dyDescent="0.3">
      <c r="A18" s="231"/>
      <c r="B18" s="225"/>
      <c r="C18" s="226"/>
      <c r="D18" s="227"/>
      <c r="E18" s="208"/>
      <c r="F18" s="228"/>
      <c r="G18" s="228"/>
      <c r="H18" s="229"/>
      <c r="I18" s="228"/>
      <c r="J18" s="230"/>
      <c r="K18" s="230"/>
      <c r="L18" s="209"/>
      <c r="M18" s="167"/>
      <c r="N18" s="232"/>
    </row>
    <row r="19" spans="1:16" ht="50.1" customHeight="1" x14ac:dyDescent="0.3">
      <c r="A19" s="231"/>
      <c r="B19" s="225"/>
      <c r="C19" s="226"/>
      <c r="D19" s="227"/>
      <c r="E19" s="208"/>
      <c r="F19" s="228"/>
      <c r="G19" s="228"/>
      <c r="H19" s="229"/>
      <c r="I19" s="228"/>
      <c r="J19" s="230"/>
      <c r="K19" s="230"/>
      <c r="L19" s="209"/>
      <c r="M19" s="167"/>
      <c r="N19" s="232"/>
    </row>
    <row r="20" spans="1:16" ht="50.1" customHeight="1" x14ac:dyDescent="0.3">
      <c r="A20" s="231"/>
      <c r="B20" s="225"/>
      <c r="C20" s="226"/>
      <c r="D20" s="227"/>
      <c r="E20" s="208"/>
      <c r="F20" s="228"/>
      <c r="G20" s="228"/>
      <c r="H20" s="229"/>
      <c r="I20" s="228"/>
      <c r="J20" s="230"/>
      <c r="K20" s="230"/>
      <c r="L20" s="209"/>
      <c r="M20" s="167"/>
      <c r="N20" s="232"/>
    </row>
    <row r="21" spans="1:16" ht="50.1" customHeight="1" x14ac:dyDescent="0.3">
      <c r="A21" s="231"/>
      <c r="B21" s="225"/>
      <c r="C21" s="226"/>
      <c r="D21" s="227"/>
      <c r="E21" s="233"/>
      <c r="F21" s="234"/>
      <c r="G21" s="234"/>
      <c r="H21" s="229"/>
      <c r="I21" s="228"/>
      <c r="J21" s="230"/>
      <c r="K21" s="230"/>
      <c r="L21" s="209"/>
      <c r="M21" s="167"/>
      <c r="N21" s="232"/>
    </row>
    <row r="22" spans="1:16" ht="50.1" customHeight="1" x14ac:dyDescent="0.3">
      <c r="A22" s="231"/>
      <c r="B22" s="225"/>
      <c r="C22" s="226"/>
      <c r="D22" s="227"/>
      <c r="E22" s="233"/>
      <c r="F22" s="234"/>
      <c r="G22" s="235"/>
      <c r="H22" s="229"/>
      <c r="I22" s="228"/>
      <c r="J22" s="230"/>
      <c r="K22" s="230"/>
      <c r="L22" s="209"/>
      <c r="M22" s="167"/>
      <c r="N22" s="232"/>
    </row>
    <row r="23" spans="1:16" ht="50.1" customHeight="1" x14ac:dyDescent="0.3">
      <c r="A23" s="231"/>
      <c r="B23" s="225"/>
      <c r="C23" s="226"/>
      <c r="D23" s="227"/>
      <c r="E23" s="208"/>
      <c r="F23" s="228"/>
      <c r="G23" s="228"/>
      <c r="H23" s="229"/>
      <c r="I23" s="228"/>
      <c r="J23" s="230"/>
      <c r="K23" s="230"/>
      <c r="L23" s="209"/>
      <c r="M23" s="167"/>
      <c r="N23" s="232"/>
    </row>
    <row r="24" spans="1:16" ht="50.1" customHeight="1" x14ac:dyDescent="0.3">
      <c r="A24" s="231"/>
      <c r="B24" s="225"/>
      <c r="C24" s="226"/>
      <c r="D24" s="227"/>
      <c r="E24" s="208"/>
      <c r="F24" s="228"/>
      <c r="G24" s="234"/>
      <c r="H24" s="229"/>
      <c r="I24" s="228"/>
      <c r="J24" s="230"/>
      <c r="K24" s="230"/>
      <c r="L24" s="209"/>
      <c r="M24" s="167"/>
      <c r="N24" s="236"/>
    </row>
    <row r="25" spans="1:16" ht="50.1" customHeight="1" x14ac:dyDescent="0.3">
      <c r="A25" s="231"/>
      <c r="B25" s="225"/>
      <c r="C25" s="226"/>
      <c r="D25" s="227"/>
      <c r="E25" s="233"/>
      <c r="F25" s="228"/>
      <c r="G25" s="228"/>
      <c r="H25" s="229"/>
      <c r="I25" s="228"/>
      <c r="J25" s="230"/>
      <c r="K25" s="230"/>
      <c r="L25" s="209"/>
      <c r="M25" s="167"/>
      <c r="N25" s="236"/>
      <c r="P25" s="90"/>
    </row>
    <row r="26" spans="1:16" ht="50.1" customHeight="1" x14ac:dyDescent="0.3">
      <c r="A26" s="231"/>
      <c r="B26" s="225"/>
      <c r="C26" s="226"/>
      <c r="D26" s="227"/>
      <c r="E26" s="208"/>
      <c r="F26" s="228"/>
      <c r="G26" s="228"/>
      <c r="H26" s="229"/>
      <c r="I26" s="228"/>
      <c r="J26" s="230"/>
      <c r="K26" s="230"/>
      <c r="L26" s="209"/>
      <c r="M26" s="167"/>
      <c r="N26" s="236"/>
    </row>
    <row r="27" spans="1:16" ht="50.1" customHeight="1" x14ac:dyDescent="0.3">
      <c r="A27" s="231"/>
      <c r="B27" s="225"/>
      <c r="C27" s="226"/>
      <c r="D27" s="227"/>
      <c r="E27" s="208"/>
      <c r="F27" s="234"/>
      <c r="G27" s="234"/>
      <c r="H27" s="229"/>
      <c r="I27" s="228"/>
      <c r="J27" s="230"/>
      <c r="K27" s="230"/>
      <c r="L27" s="209"/>
      <c r="M27" s="167"/>
      <c r="N27" s="236"/>
      <c r="P27" s="90"/>
    </row>
    <row r="28" spans="1:16" ht="50.1" customHeight="1" x14ac:dyDescent="0.3">
      <c r="A28" s="231"/>
      <c r="B28" s="225"/>
      <c r="C28" s="226"/>
      <c r="D28" s="227"/>
      <c r="E28" s="208"/>
      <c r="F28" s="234"/>
      <c r="G28" s="228"/>
      <c r="H28" s="229"/>
      <c r="I28" s="228"/>
      <c r="J28" s="230"/>
      <c r="K28" s="230"/>
      <c r="L28" s="209"/>
      <c r="M28" s="167"/>
      <c r="N28" s="236"/>
    </row>
    <row r="29" spans="1:16" ht="50.1" customHeight="1" x14ac:dyDescent="0.3">
      <c r="A29" s="231"/>
      <c r="B29" s="225"/>
      <c r="C29" s="226"/>
      <c r="D29" s="227"/>
      <c r="E29" s="208"/>
      <c r="F29" s="234"/>
      <c r="G29" s="228"/>
      <c r="H29" s="229"/>
      <c r="I29" s="228"/>
      <c r="J29" s="230"/>
      <c r="K29" s="230"/>
      <c r="L29" s="209"/>
      <c r="M29" s="167"/>
      <c r="N29" s="236"/>
    </row>
    <row r="30" spans="1:16" ht="50.1" customHeight="1" x14ac:dyDescent="0.3">
      <c r="A30" s="231"/>
      <c r="B30" s="225"/>
      <c r="C30" s="226"/>
      <c r="D30" s="227"/>
      <c r="E30" s="208"/>
      <c r="F30" s="234"/>
      <c r="G30" s="228"/>
      <c r="H30" s="229"/>
      <c r="I30" s="228"/>
      <c r="J30" s="230"/>
      <c r="K30" s="230"/>
      <c r="L30" s="209"/>
      <c r="M30" s="167"/>
      <c r="N30" s="236"/>
    </row>
    <row r="31" spans="1:16" ht="50.1" customHeight="1" x14ac:dyDescent="0.3">
      <c r="A31" s="231"/>
      <c r="B31" s="225"/>
      <c r="C31" s="226"/>
      <c r="D31" s="227"/>
      <c r="E31" s="208"/>
      <c r="F31" s="234"/>
      <c r="G31" s="228"/>
      <c r="H31" s="229"/>
      <c r="I31" s="228"/>
      <c r="J31" s="230"/>
      <c r="K31" s="230"/>
      <c r="L31" s="209"/>
      <c r="M31" s="167"/>
      <c r="N31" s="236"/>
    </row>
    <row r="32" spans="1:16" ht="50.1" customHeight="1" x14ac:dyDescent="0.3">
      <c r="A32" s="231"/>
      <c r="B32" s="225"/>
      <c r="C32" s="226"/>
      <c r="D32" s="227"/>
      <c r="E32" s="208"/>
      <c r="F32" s="234"/>
      <c r="G32" s="228"/>
      <c r="H32" s="229"/>
      <c r="I32" s="228"/>
      <c r="J32" s="230"/>
      <c r="K32" s="230"/>
      <c r="L32" s="209"/>
      <c r="M32" s="167"/>
      <c r="N32" s="236"/>
    </row>
    <row r="33" spans="1:16" ht="50.1" customHeight="1" x14ac:dyDescent="0.3">
      <c r="A33" s="231"/>
      <c r="B33" s="225"/>
      <c r="C33" s="226"/>
      <c r="D33" s="227"/>
      <c r="E33" s="233"/>
      <c r="F33" s="234"/>
      <c r="G33" s="234"/>
      <c r="H33" s="229"/>
      <c r="I33" s="228"/>
      <c r="J33" s="237"/>
      <c r="K33" s="230"/>
      <c r="L33" s="209"/>
      <c r="M33" s="167"/>
      <c r="N33" s="236"/>
      <c r="P33" s="91"/>
    </row>
    <row r="34" spans="1:16" ht="50.1" customHeight="1" x14ac:dyDescent="0.3">
      <c r="A34" s="231"/>
      <c r="B34" s="225"/>
      <c r="C34" s="226"/>
      <c r="D34" s="227"/>
      <c r="E34" s="238"/>
      <c r="F34" s="234"/>
      <c r="G34" s="234"/>
      <c r="H34" s="229"/>
      <c r="I34" s="228"/>
      <c r="J34" s="239"/>
      <c r="K34" s="230"/>
      <c r="L34" s="209"/>
      <c r="M34" s="167"/>
      <c r="N34" s="236"/>
      <c r="P34" s="91"/>
    </row>
    <row r="35" spans="1:16" ht="50.1" customHeight="1" x14ac:dyDescent="0.3">
      <c r="A35" s="231"/>
      <c r="B35" s="225"/>
      <c r="C35" s="226"/>
      <c r="D35" s="227"/>
      <c r="E35" s="233"/>
      <c r="F35" s="234"/>
      <c r="G35" s="234"/>
      <c r="H35" s="229"/>
      <c r="I35" s="228"/>
      <c r="J35" s="239"/>
      <c r="K35" s="230"/>
      <c r="L35" s="209"/>
      <c r="M35" s="167"/>
      <c r="N35" s="236"/>
    </row>
    <row r="36" spans="1:16" ht="50.1" customHeight="1" x14ac:dyDescent="0.3">
      <c r="A36" s="231"/>
      <c r="B36" s="225"/>
      <c r="C36" s="226"/>
      <c r="D36" s="227"/>
      <c r="E36" s="208"/>
      <c r="F36" s="234"/>
      <c r="G36" s="228"/>
      <c r="H36" s="229"/>
      <c r="I36" s="228"/>
      <c r="J36" s="239"/>
      <c r="K36" s="230"/>
      <c r="L36" s="209"/>
      <c r="M36" s="167"/>
      <c r="N36" s="236"/>
    </row>
    <row r="37" spans="1:16" ht="50.1" customHeight="1" x14ac:dyDescent="0.3">
      <c r="A37" s="231"/>
      <c r="B37" s="225"/>
      <c r="C37" s="226"/>
      <c r="D37" s="227"/>
      <c r="E37" s="208"/>
      <c r="F37" s="234"/>
      <c r="G37" s="228"/>
      <c r="H37" s="229"/>
      <c r="I37" s="228"/>
      <c r="J37" s="239"/>
      <c r="K37" s="230"/>
      <c r="L37" s="209"/>
      <c r="M37" s="167"/>
      <c r="N37" s="236"/>
    </row>
    <row r="38" spans="1:16" ht="50.1" customHeight="1" x14ac:dyDescent="0.3">
      <c r="A38" s="240"/>
      <c r="B38" s="241"/>
      <c r="C38" s="242"/>
      <c r="D38" s="243"/>
      <c r="E38" s="155"/>
      <c r="F38" s="244"/>
      <c r="G38" s="245"/>
      <c r="H38" s="246"/>
      <c r="I38" s="245"/>
      <c r="J38" s="247"/>
      <c r="K38" s="248"/>
      <c r="L38" s="157"/>
      <c r="M38" s="161"/>
      <c r="N38" s="249"/>
    </row>
    <row r="39" spans="1:16" ht="50.1" customHeight="1" x14ac:dyDescent="0.3">
      <c r="A39" s="240"/>
      <c r="B39" s="241"/>
      <c r="C39" s="242"/>
      <c r="D39" s="243"/>
      <c r="E39" s="155"/>
      <c r="F39" s="244"/>
      <c r="G39" s="245"/>
      <c r="H39" s="246"/>
      <c r="I39" s="245"/>
      <c r="J39" s="247"/>
      <c r="K39" s="248"/>
      <c r="L39" s="157"/>
      <c r="M39" s="161"/>
      <c r="N39" s="159"/>
    </row>
    <row r="40" spans="1:16" ht="50.1" customHeight="1" x14ac:dyDescent="0.3">
      <c r="A40" s="240"/>
      <c r="B40" s="241"/>
      <c r="C40" s="242"/>
      <c r="D40" s="243"/>
      <c r="E40" s="155"/>
      <c r="F40" s="244"/>
      <c r="G40" s="245"/>
      <c r="H40" s="246"/>
      <c r="I40" s="245"/>
      <c r="J40" s="247"/>
      <c r="K40" s="248"/>
      <c r="L40" s="157"/>
      <c r="M40" s="161"/>
      <c r="N40" s="159"/>
    </row>
    <row r="41" spans="1:16" s="114" customFormat="1" ht="50.1" customHeight="1" x14ac:dyDescent="0.3">
      <c r="A41" s="231"/>
      <c r="B41" s="241"/>
      <c r="C41" s="242"/>
      <c r="D41" s="243"/>
      <c r="E41" s="155"/>
      <c r="F41" s="244"/>
      <c r="G41" s="245"/>
      <c r="H41" s="246"/>
      <c r="I41" s="245"/>
      <c r="J41" s="247"/>
      <c r="K41" s="248"/>
      <c r="L41" s="157"/>
      <c r="M41" s="161"/>
      <c r="N41" s="159"/>
      <c r="O41" s="113"/>
    </row>
    <row r="42" spans="1:16" s="114" customFormat="1" ht="50.1" customHeight="1" x14ac:dyDescent="0.3">
      <c r="A42" s="231"/>
      <c r="B42" s="241"/>
      <c r="C42" s="242"/>
      <c r="D42" s="243"/>
      <c r="E42" s="155"/>
      <c r="F42" s="244"/>
      <c r="G42" s="245"/>
      <c r="H42" s="246"/>
      <c r="I42" s="245"/>
      <c r="J42" s="247"/>
      <c r="K42" s="248"/>
      <c r="L42" s="157"/>
      <c r="M42" s="161"/>
      <c r="N42" s="159"/>
      <c r="O42" s="113"/>
    </row>
    <row r="43" spans="1:16" s="114" customFormat="1" ht="50.1" customHeight="1" x14ac:dyDescent="0.3">
      <c r="A43" s="231"/>
      <c r="B43" s="241"/>
      <c r="C43" s="242"/>
      <c r="D43" s="243"/>
      <c r="E43" s="155"/>
      <c r="F43" s="245"/>
      <c r="G43" s="245"/>
      <c r="H43" s="250"/>
      <c r="I43" s="245"/>
      <c r="J43" s="247"/>
      <c r="K43" s="248"/>
      <c r="L43" s="157"/>
      <c r="M43" s="161"/>
      <c r="N43" s="159"/>
      <c r="O43" s="113"/>
    </row>
    <row r="44" spans="1:16" s="114" customFormat="1" ht="50.1" customHeight="1" x14ac:dyDescent="0.3">
      <c r="A44" s="231"/>
      <c r="B44" s="241"/>
      <c r="C44" s="242"/>
      <c r="D44" s="243"/>
      <c r="E44" s="155"/>
      <c r="F44" s="244"/>
      <c r="G44" s="245"/>
      <c r="H44" s="250"/>
      <c r="I44" s="245"/>
      <c r="J44" s="247"/>
      <c r="K44" s="248"/>
      <c r="L44" s="157"/>
      <c r="M44" s="161"/>
      <c r="N44" s="159"/>
      <c r="O44" s="113"/>
    </row>
    <row r="45" spans="1:16" s="114" customFormat="1" ht="50.1" customHeight="1" x14ac:dyDescent="0.3">
      <c r="A45" s="231"/>
      <c r="B45" s="241"/>
      <c r="C45" s="242"/>
      <c r="D45" s="243"/>
      <c r="E45" s="155"/>
      <c r="F45" s="244"/>
      <c r="G45" s="245"/>
      <c r="H45" s="250"/>
      <c r="I45" s="245"/>
      <c r="J45" s="251"/>
      <c r="K45" s="248"/>
      <c r="L45" s="157"/>
      <c r="M45" s="161"/>
      <c r="N45" s="159"/>
      <c r="O45" s="115"/>
    </row>
    <row r="46" spans="1:16" s="114" customFormat="1" ht="50.1" customHeight="1" x14ac:dyDescent="0.3">
      <c r="A46" s="231"/>
      <c r="B46" s="241"/>
      <c r="C46" s="242"/>
      <c r="D46" s="243"/>
      <c r="E46" s="155"/>
      <c r="F46" s="244"/>
      <c r="G46" s="245"/>
      <c r="H46" s="246"/>
      <c r="I46" s="245"/>
      <c r="J46" s="247"/>
      <c r="K46" s="248"/>
      <c r="L46" s="157"/>
      <c r="M46" s="161"/>
      <c r="N46" s="159"/>
      <c r="O46" s="115"/>
    </row>
    <row r="47" spans="1:16" s="114" customFormat="1" ht="50.1" customHeight="1" x14ac:dyDescent="0.3">
      <c r="A47" s="231"/>
      <c r="B47" s="241"/>
      <c r="C47" s="242"/>
      <c r="D47" s="243"/>
      <c r="E47" s="155"/>
      <c r="F47" s="245"/>
      <c r="G47" s="245"/>
      <c r="H47" s="246"/>
      <c r="I47" s="245"/>
      <c r="J47" s="247"/>
      <c r="K47" s="248"/>
      <c r="L47" s="157"/>
      <c r="M47" s="161"/>
      <c r="N47" s="159"/>
      <c r="O47" s="115"/>
    </row>
    <row r="48" spans="1:16" s="114" customFormat="1" ht="50.1" customHeight="1" x14ac:dyDescent="0.3">
      <c r="A48" s="231"/>
      <c r="B48" s="241"/>
      <c r="C48" s="242"/>
      <c r="D48" s="243"/>
      <c r="E48" s="155"/>
      <c r="F48" s="244"/>
      <c r="G48" s="245"/>
      <c r="H48" s="246"/>
      <c r="I48" s="245"/>
      <c r="J48" s="247"/>
      <c r="K48" s="248"/>
      <c r="L48" s="157"/>
      <c r="M48" s="161"/>
      <c r="N48" s="159"/>
      <c r="O48" s="113"/>
    </row>
    <row r="49" spans="1:15" s="114" customFormat="1" ht="50.1" customHeight="1" x14ac:dyDescent="0.3">
      <c r="A49" s="231"/>
      <c r="B49" s="241"/>
      <c r="C49" s="242"/>
      <c r="D49" s="243"/>
      <c r="E49" s="155"/>
      <c r="F49" s="244"/>
      <c r="G49" s="245"/>
      <c r="H49" s="246"/>
      <c r="I49" s="245"/>
      <c r="J49" s="247"/>
      <c r="K49" s="248"/>
      <c r="L49" s="157"/>
      <c r="M49" s="161"/>
      <c r="N49" s="159"/>
      <c r="O49" s="113"/>
    </row>
    <row r="50" spans="1:15" s="114" customFormat="1" ht="50.1" customHeight="1" x14ac:dyDescent="0.3">
      <c r="A50" s="231"/>
      <c r="B50" s="241"/>
      <c r="C50" s="242"/>
      <c r="D50" s="243"/>
      <c r="E50" s="252"/>
      <c r="F50" s="244"/>
      <c r="G50" s="245"/>
      <c r="H50" s="246"/>
      <c r="I50" s="245"/>
      <c r="J50" s="251"/>
      <c r="K50" s="248"/>
      <c r="L50" s="157"/>
      <c r="M50" s="161"/>
      <c r="N50" s="159"/>
      <c r="O50" s="113"/>
    </row>
    <row r="51" spans="1:15" s="114" customFormat="1" ht="50.1" customHeight="1" x14ac:dyDescent="0.3">
      <c r="A51" s="231"/>
      <c r="B51" s="241"/>
      <c r="C51" s="242"/>
      <c r="D51" s="243"/>
      <c r="E51" s="155"/>
      <c r="F51" s="245"/>
      <c r="G51" s="245"/>
      <c r="H51" s="246"/>
      <c r="I51" s="245"/>
      <c r="J51" s="247"/>
      <c r="K51" s="248"/>
      <c r="L51" s="157"/>
      <c r="M51" s="161"/>
      <c r="N51" s="159"/>
      <c r="O51" s="113"/>
    </row>
    <row r="52" spans="1:15" s="114" customFormat="1" ht="50.1" customHeight="1" x14ac:dyDescent="0.3">
      <c r="A52" s="231"/>
      <c r="B52" s="241"/>
      <c r="C52" s="242"/>
      <c r="D52" s="243"/>
      <c r="E52" s="155"/>
      <c r="F52" s="244"/>
      <c r="G52" s="245"/>
      <c r="H52" s="246"/>
      <c r="I52" s="245"/>
      <c r="J52" s="247"/>
      <c r="K52" s="248"/>
      <c r="L52" s="157"/>
      <c r="M52" s="161"/>
      <c r="N52" s="159"/>
      <c r="O52" s="113"/>
    </row>
    <row r="53" spans="1:15" s="114" customFormat="1" ht="50.1" customHeight="1" x14ac:dyDescent="0.3">
      <c r="A53" s="231"/>
      <c r="B53" s="241"/>
      <c r="C53" s="242"/>
      <c r="D53" s="243"/>
      <c r="E53" s="155"/>
      <c r="F53" s="244"/>
      <c r="G53" s="245"/>
      <c r="H53" s="246"/>
      <c r="I53" s="245"/>
      <c r="J53" s="247"/>
      <c r="K53" s="248"/>
      <c r="L53" s="157"/>
      <c r="M53" s="161"/>
      <c r="N53" s="159"/>
      <c r="O53" s="113"/>
    </row>
    <row r="54" spans="1:15" s="114" customFormat="1" ht="50.1" customHeight="1" x14ac:dyDescent="0.3">
      <c r="A54" s="231"/>
      <c r="B54" s="241"/>
      <c r="C54" s="242"/>
      <c r="D54" s="243"/>
      <c r="E54" s="155"/>
      <c r="F54" s="244"/>
      <c r="G54" s="245"/>
      <c r="H54" s="246"/>
      <c r="I54" s="245"/>
      <c r="J54" s="247"/>
      <c r="K54" s="248"/>
      <c r="L54" s="157"/>
      <c r="M54" s="161"/>
      <c r="N54" s="159"/>
      <c r="O54" s="113"/>
    </row>
    <row r="55" spans="1:15" s="114" customFormat="1" ht="50.1" customHeight="1" x14ac:dyDescent="0.3">
      <c r="A55" s="231"/>
      <c r="B55" s="241"/>
      <c r="C55" s="242"/>
      <c r="D55" s="243"/>
      <c r="E55" s="155"/>
      <c r="F55" s="244"/>
      <c r="G55" s="245"/>
      <c r="H55" s="246"/>
      <c r="I55" s="245"/>
      <c r="J55" s="247"/>
      <c r="K55" s="248"/>
      <c r="L55" s="157"/>
      <c r="M55" s="161"/>
      <c r="N55" s="159"/>
      <c r="O55" s="113"/>
    </row>
    <row r="56" spans="1:15" s="114" customFormat="1" ht="50.1" customHeight="1" x14ac:dyDescent="0.3">
      <c r="A56" s="231"/>
      <c r="B56" s="241"/>
      <c r="C56" s="242"/>
      <c r="D56" s="243"/>
      <c r="E56" s="155"/>
      <c r="F56" s="244"/>
      <c r="G56" s="245"/>
      <c r="H56" s="246"/>
      <c r="I56" s="245"/>
      <c r="J56" s="247"/>
      <c r="K56" s="248"/>
      <c r="L56" s="157"/>
      <c r="M56" s="161"/>
      <c r="N56" s="159"/>
      <c r="O56" s="113"/>
    </row>
    <row r="57" spans="1:15" s="114" customFormat="1" ht="50.1" customHeight="1" x14ac:dyDescent="0.3">
      <c r="A57" s="231"/>
      <c r="B57" s="241"/>
      <c r="C57" s="242"/>
      <c r="D57" s="243"/>
      <c r="E57" s="155"/>
      <c r="F57" s="244"/>
      <c r="G57" s="245"/>
      <c r="H57" s="246"/>
      <c r="I57" s="245"/>
      <c r="J57" s="247"/>
      <c r="K57" s="248"/>
      <c r="L57" s="157"/>
      <c r="M57" s="161"/>
      <c r="N57" s="159"/>
      <c r="O57" s="113"/>
    </row>
    <row r="58" spans="1:15" s="114" customFormat="1" ht="50.1" customHeight="1" x14ac:dyDescent="0.3">
      <c r="A58" s="231"/>
      <c r="B58" s="241"/>
      <c r="C58" s="242"/>
      <c r="D58" s="243"/>
      <c r="E58" s="155"/>
      <c r="F58" s="244"/>
      <c r="G58" s="245"/>
      <c r="H58" s="246"/>
      <c r="I58" s="245"/>
      <c r="J58" s="247"/>
      <c r="K58" s="248"/>
      <c r="L58" s="157"/>
      <c r="M58" s="161"/>
      <c r="N58" s="159"/>
      <c r="O58" s="113"/>
    </row>
    <row r="59" spans="1:15" s="114" customFormat="1" ht="50.1" customHeight="1" x14ac:dyDescent="0.3">
      <c r="A59" s="231"/>
      <c r="B59" s="241"/>
      <c r="C59" s="242"/>
      <c r="D59" s="243"/>
      <c r="E59" s="155"/>
      <c r="F59" s="244"/>
      <c r="G59" s="245"/>
      <c r="H59" s="246"/>
      <c r="I59" s="245"/>
      <c r="J59" s="247"/>
      <c r="K59" s="248"/>
      <c r="L59" s="157"/>
      <c r="M59" s="161"/>
      <c r="N59" s="159"/>
      <c r="O59" s="113"/>
    </row>
    <row r="60" spans="1:15" s="114" customFormat="1" ht="50.1" customHeight="1" x14ac:dyDescent="0.3">
      <c r="A60" s="231"/>
      <c r="B60" s="241"/>
      <c r="C60" s="242"/>
      <c r="D60" s="243"/>
      <c r="E60" s="155"/>
      <c r="F60" s="244"/>
      <c r="G60" s="245"/>
      <c r="H60" s="246"/>
      <c r="I60" s="245"/>
      <c r="J60" s="247"/>
      <c r="K60" s="248"/>
      <c r="L60" s="157"/>
      <c r="M60" s="161"/>
      <c r="N60" s="159"/>
      <c r="O60" s="113"/>
    </row>
    <row r="61" spans="1:15" s="114" customFormat="1" ht="50.1" customHeight="1" x14ac:dyDescent="0.3">
      <c r="A61" s="231"/>
      <c r="B61" s="241"/>
      <c r="C61" s="242"/>
      <c r="D61" s="243"/>
      <c r="E61" s="155"/>
      <c r="F61" s="244"/>
      <c r="G61" s="245"/>
      <c r="H61" s="246"/>
      <c r="I61" s="245"/>
      <c r="J61" s="247"/>
      <c r="K61" s="248"/>
      <c r="L61" s="157"/>
      <c r="M61" s="161"/>
      <c r="N61" s="159"/>
      <c r="O61" s="113"/>
    </row>
    <row r="62" spans="1:15" s="114" customFormat="1" ht="50.1" customHeight="1" x14ac:dyDescent="0.3">
      <c r="A62" s="231"/>
      <c r="B62" s="241"/>
      <c r="C62" s="242"/>
      <c r="D62" s="243"/>
      <c r="E62" s="155"/>
      <c r="F62" s="244"/>
      <c r="G62" s="245"/>
      <c r="H62" s="246"/>
      <c r="I62" s="245"/>
      <c r="J62" s="247"/>
      <c r="K62" s="248"/>
      <c r="L62" s="157"/>
      <c r="M62" s="161"/>
      <c r="N62" s="159"/>
      <c r="O62" s="113"/>
    </row>
    <row r="63" spans="1:15" s="114" customFormat="1" ht="50.1" customHeight="1" x14ac:dyDescent="0.3">
      <c r="A63" s="231"/>
      <c r="B63" s="241"/>
      <c r="C63" s="242"/>
      <c r="D63" s="243"/>
      <c r="E63" s="155"/>
      <c r="F63" s="244"/>
      <c r="G63" s="245"/>
      <c r="H63" s="246"/>
      <c r="I63" s="245"/>
      <c r="J63" s="251"/>
      <c r="K63" s="248"/>
      <c r="L63" s="157"/>
      <c r="M63" s="161"/>
      <c r="N63" s="159"/>
      <c r="O63" s="113"/>
    </row>
    <row r="64" spans="1:15" s="114" customFormat="1" ht="50.1" customHeight="1" x14ac:dyDescent="0.3">
      <c r="A64" s="231"/>
      <c r="B64" s="225"/>
      <c r="C64" s="226"/>
      <c r="D64" s="227"/>
      <c r="E64" s="208"/>
      <c r="F64" s="234"/>
      <c r="G64" s="228"/>
      <c r="H64" s="229"/>
      <c r="I64" s="228"/>
      <c r="J64" s="253"/>
      <c r="K64" s="230"/>
      <c r="L64" s="209"/>
      <c r="M64" s="167"/>
      <c r="N64" s="236"/>
      <c r="O64" s="113"/>
    </row>
    <row r="65" spans="1:15" ht="50.1" customHeight="1" x14ac:dyDescent="0.3">
      <c r="A65" s="231"/>
      <c r="B65" s="225"/>
      <c r="C65" s="226"/>
      <c r="D65" s="227"/>
      <c r="E65" s="208"/>
      <c r="F65" s="234"/>
      <c r="G65" s="228"/>
      <c r="H65" s="229"/>
      <c r="I65" s="228"/>
      <c r="J65" s="253"/>
      <c r="K65" s="230"/>
      <c r="L65" s="209"/>
      <c r="M65" s="167"/>
      <c r="N65" s="236"/>
      <c r="O65" s="113"/>
    </row>
    <row r="66" spans="1:15" ht="50.1" customHeight="1" x14ac:dyDescent="0.3">
      <c r="A66" s="231"/>
      <c r="B66" s="225"/>
      <c r="C66" s="226"/>
      <c r="D66" s="227"/>
      <c r="E66" s="208"/>
      <c r="F66" s="234"/>
      <c r="G66" s="228"/>
      <c r="H66" s="229"/>
      <c r="I66" s="228"/>
      <c r="J66" s="253"/>
      <c r="K66" s="230"/>
      <c r="L66" s="209"/>
      <c r="M66" s="167"/>
      <c r="N66" s="236"/>
    </row>
    <row r="67" spans="1:15" ht="50.1" customHeight="1" x14ac:dyDescent="0.3">
      <c r="A67" s="231"/>
      <c r="B67" s="225"/>
      <c r="C67" s="226"/>
      <c r="D67" s="227"/>
      <c r="E67" s="208"/>
      <c r="F67" s="234"/>
      <c r="G67" s="228"/>
      <c r="H67" s="229"/>
      <c r="I67" s="228"/>
      <c r="J67" s="239"/>
      <c r="K67" s="230"/>
      <c r="L67" s="209"/>
      <c r="M67" s="167"/>
      <c r="N67" s="236"/>
    </row>
    <row r="68" spans="1:15" ht="50.1" customHeight="1" x14ac:dyDescent="0.3">
      <c r="A68" s="231"/>
      <c r="B68" s="225"/>
      <c r="C68" s="226"/>
      <c r="D68" s="227"/>
      <c r="E68" s="208"/>
      <c r="F68" s="234"/>
      <c r="G68" s="228"/>
      <c r="H68" s="229"/>
      <c r="I68" s="228"/>
      <c r="J68" s="239"/>
      <c r="K68" s="230"/>
      <c r="L68" s="209"/>
      <c r="M68" s="167"/>
      <c r="N68" s="236"/>
    </row>
    <row r="69" spans="1:15" ht="50.1" customHeight="1" x14ac:dyDescent="0.3">
      <c r="A69" s="231"/>
      <c r="B69" s="225"/>
      <c r="C69" s="226"/>
      <c r="D69" s="227"/>
      <c r="E69" s="208"/>
      <c r="F69" s="234"/>
      <c r="G69" s="228"/>
      <c r="H69" s="229"/>
      <c r="I69" s="228"/>
      <c r="J69" s="239"/>
      <c r="K69" s="230"/>
      <c r="L69" s="209"/>
      <c r="M69" s="167"/>
      <c r="N69" s="236"/>
    </row>
    <row r="70" spans="1:15" ht="50.1" customHeight="1" x14ac:dyDescent="0.3">
      <c r="A70" s="231"/>
      <c r="B70" s="225"/>
      <c r="C70" s="226"/>
      <c r="D70" s="227"/>
      <c r="E70" s="208"/>
      <c r="F70" s="234"/>
      <c r="G70" s="228"/>
      <c r="H70" s="229"/>
      <c r="I70" s="228"/>
      <c r="J70" s="239"/>
      <c r="K70" s="230"/>
      <c r="L70" s="209"/>
      <c r="M70" s="167"/>
      <c r="N70" s="236"/>
    </row>
    <row r="71" spans="1:15" ht="50.1" customHeight="1" x14ac:dyDescent="0.3">
      <c r="A71" s="231"/>
      <c r="B71" s="225"/>
      <c r="C71" s="226"/>
      <c r="D71" s="227"/>
      <c r="E71" s="208"/>
      <c r="F71" s="234"/>
      <c r="G71" s="228"/>
      <c r="H71" s="229"/>
      <c r="I71" s="228"/>
      <c r="J71" s="239"/>
      <c r="K71" s="230"/>
      <c r="L71" s="209"/>
      <c r="M71" s="167"/>
      <c r="N71" s="236"/>
    </row>
    <row r="72" spans="1:15" ht="50.1" customHeight="1" x14ac:dyDescent="0.3">
      <c r="A72" s="231"/>
      <c r="B72" s="225"/>
      <c r="C72" s="226"/>
      <c r="D72" s="227"/>
      <c r="E72" s="208"/>
      <c r="F72" s="234"/>
      <c r="G72" s="228"/>
      <c r="H72" s="229"/>
      <c r="I72" s="228"/>
      <c r="J72" s="239"/>
      <c r="K72" s="230"/>
      <c r="L72" s="209"/>
      <c r="M72" s="167"/>
      <c r="N72" s="236"/>
    </row>
    <row r="73" spans="1:15" ht="50.1" customHeight="1" x14ac:dyDescent="0.3">
      <c r="A73" s="231"/>
      <c r="B73" s="225"/>
      <c r="C73" s="226"/>
      <c r="D73" s="227"/>
      <c r="E73" s="208"/>
      <c r="F73" s="234"/>
      <c r="G73" s="228"/>
      <c r="H73" s="229"/>
      <c r="I73" s="228"/>
      <c r="J73" s="239"/>
      <c r="K73" s="230"/>
      <c r="L73" s="209"/>
      <c r="M73" s="167"/>
      <c r="N73" s="236"/>
    </row>
    <row r="74" spans="1:15" ht="50.1" customHeight="1" x14ac:dyDescent="0.3">
      <c r="A74" s="231"/>
      <c r="B74" s="225"/>
      <c r="C74" s="226"/>
      <c r="D74" s="227"/>
      <c r="E74" s="208"/>
      <c r="F74" s="234"/>
      <c r="G74" s="228"/>
      <c r="H74" s="229"/>
      <c r="I74" s="228"/>
      <c r="J74" s="239"/>
      <c r="K74" s="230"/>
      <c r="L74" s="209"/>
      <c r="M74" s="167"/>
      <c r="N74" s="236"/>
    </row>
    <row r="75" spans="1:15" ht="50.1" customHeight="1" x14ac:dyDescent="0.3">
      <c r="A75" s="231"/>
      <c r="B75" s="225"/>
      <c r="C75" s="226"/>
      <c r="D75" s="227"/>
      <c r="E75" s="208"/>
      <c r="F75" s="234"/>
      <c r="G75" s="228"/>
      <c r="H75" s="229"/>
      <c r="I75" s="228"/>
      <c r="J75" s="239"/>
      <c r="K75" s="230"/>
      <c r="L75" s="209"/>
      <c r="M75" s="167"/>
      <c r="N75" s="236"/>
    </row>
    <row r="76" spans="1:15" ht="50.1" customHeight="1" x14ac:dyDescent="0.3">
      <c r="A76" s="231"/>
      <c r="B76" s="225"/>
      <c r="C76" s="226"/>
      <c r="D76" s="227"/>
      <c r="E76" s="208"/>
      <c r="F76" s="234"/>
      <c r="G76" s="228"/>
      <c r="H76" s="229"/>
      <c r="I76" s="228"/>
      <c r="J76" s="239"/>
      <c r="K76" s="230"/>
      <c r="L76" s="209"/>
      <c r="M76" s="167"/>
      <c r="N76" s="236"/>
    </row>
    <row r="77" spans="1:15" ht="50.1" customHeight="1" x14ac:dyDescent="0.3">
      <c r="A77" s="231"/>
      <c r="B77" s="225"/>
      <c r="C77" s="226"/>
      <c r="D77" s="227"/>
      <c r="E77" s="208"/>
      <c r="F77" s="234"/>
      <c r="G77" s="228"/>
      <c r="H77" s="229"/>
      <c r="I77" s="228"/>
      <c r="J77" s="239"/>
      <c r="K77" s="230"/>
      <c r="L77" s="209"/>
      <c r="M77" s="167"/>
      <c r="N77" s="236"/>
    </row>
    <row r="78" spans="1:15" ht="50.1" customHeight="1" x14ac:dyDescent="0.3">
      <c r="A78" s="231"/>
      <c r="B78" s="225"/>
      <c r="C78" s="226"/>
      <c r="D78" s="227"/>
      <c r="E78" s="208"/>
      <c r="F78" s="234"/>
      <c r="G78" s="228"/>
      <c r="H78" s="229"/>
      <c r="I78" s="228"/>
      <c r="J78" s="239"/>
      <c r="K78" s="230"/>
      <c r="L78" s="209"/>
      <c r="M78" s="167"/>
      <c r="N78" s="236"/>
    </row>
    <row r="79" spans="1:15" ht="50.1" customHeight="1" x14ac:dyDescent="0.3">
      <c r="A79" s="231"/>
      <c r="B79" s="225"/>
      <c r="C79" s="226"/>
      <c r="D79" s="227"/>
      <c r="E79" s="208"/>
      <c r="F79" s="234"/>
      <c r="G79" s="228"/>
      <c r="H79" s="229"/>
      <c r="I79" s="228"/>
      <c r="J79" s="239"/>
      <c r="K79" s="230"/>
      <c r="L79" s="209"/>
      <c r="M79" s="167"/>
      <c r="N79" s="236"/>
    </row>
    <row r="80" spans="1:15" ht="50.1" customHeight="1" x14ac:dyDescent="0.3">
      <c r="A80" s="231"/>
      <c r="B80" s="225"/>
      <c r="C80" s="226"/>
      <c r="D80" s="243"/>
      <c r="E80" s="208"/>
      <c r="F80" s="234"/>
      <c r="G80" s="228"/>
      <c r="H80" s="229"/>
      <c r="I80" s="228"/>
      <c r="J80" s="239"/>
      <c r="K80" s="230"/>
      <c r="L80" s="209"/>
      <c r="M80" s="167"/>
      <c r="N80" s="236"/>
      <c r="O80" s="115"/>
    </row>
    <row r="81" spans="1:15" ht="50.1" customHeight="1" x14ac:dyDescent="0.3">
      <c r="A81" s="231"/>
      <c r="B81" s="225"/>
      <c r="C81" s="226"/>
      <c r="D81" s="243"/>
      <c r="E81" s="208"/>
      <c r="F81" s="234"/>
      <c r="G81" s="228"/>
      <c r="H81" s="229"/>
      <c r="I81" s="228"/>
      <c r="J81" s="239"/>
      <c r="K81" s="230"/>
      <c r="L81" s="209"/>
      <c r="M81" s="167"/>
      <c r="N81" s="236"/>
    </row>
    <row r="82" spans="1:15" ht="50.1" customHeight="1" x14ac:dyDescent="0.3">
      <c r="A82" s="231"/>
      <c r="B82" s="225"/>
      <c r="C82" s="226"/>
      <c r="D82" s="243"/>
      <c r="E82" s="208"/>
      <c r="F82" s="234"/>
      <c r="G82" s="228"/>
      <c r="H82" s="229"/>
      <c r="I82" s="228"/>
      <c r="J82" s="239"/>
      <c r="K82" s="230"/>
      <c r="L82" s="209"/>
      <c r="M82" s="167"/>
      <c r="N82" s="236"/>
    </row>
    <row r="83" spans="1:15" ht="50.1" customHeight="1" x14ac:dyDescent="0.3">
      <c r="A83" s="231"/>
      <c r="B83" s="225"/>
      <c r="C83" s="226"/>
      <c r="D83" s="227"/>
      <c r="E83" s="208"/>
      <c r="F83" s="234"/>
      <c r="G83" s="228"/>
      <c r="H83" s="229"/>
      <c r="I83" s="228"/>
      <c r="J83" s="239"/>
      <c r="K83" s="230"/>
      <c r="L83" s="209"/>
      <c r="M83" s="167"/>
      <c r="N83" s="236"/>
    </row>
    <row r="84" spans="1:15" ht="50.1" customHeight="1" x14ac:dyDescent="0.3">
      <c r="A84" s="231"/>
      <c r="B84" s="225"/>
      <c r="C84" s="226"/>
      <c r="D84" s="227"/>
      <c r="E84" s="208"/>
      <c r="F84" s="234"/>
      <c r="G84" s="228"/>
      <c r="H84" s="229"/>
      <c r="I84" s="228"/>
      <c r="J84" s="239"/>
      <c r="K84" s="230"/>
      <c r="L84" s="209"/>
      <c r="M84" s="167"/>
      <c r="N84" s="236"/>
      <c r="O84" s="115"/>
    </row>
    <row r="85" spans="1:15" ht="50.1" customHeight="1" x14ac:dyDescent="0.3">
      <c r="A85" s="231"/>
      <c r="B85" s="225"/>
      <c r="C85" s="226"/>
      <c r="D85" s="227"/>
      <c r="E85" s="208"/>
      <c r="F85" s="234"/>
      <c r="G85" s="228"/>
      <c r="H85" s="229"/>
      <c r="I85" s="228"/>
      <c r="J85" s="239"/>
      <c r="K85" s="230"/>
      <c r="L85" s="209"/>
      <c r="M85" s="167"/>
      <c r="N85" s="236"/>
    </row>
    <row r="86" spans="1:15" ht="50.1" customHeight="1" x14ac:dyDescent="0.3">
      <c r="A86" s="231"/>
      <c r="B86" s="225"/>
      <c r="C86" s="226"/>
      <c r="D86" s="227"/>
      <c r="E86" s="208"/>
      <c r="F86" s="234"/>
      <c r="G86" s="234"/>
      <c r="H86" s="229"/>
      <c r="I86" s="228"/>
      <c r="J86" s="239"/>
      <c r="K86" s="230"/>
      <c r="L86" s="209"/>
      <c r="M86" s="167"/>
      <c r="N86" s="236"/>
    </row>
    <row r="87" spans="1:15" ht="50.1" customHeight="1" x14ac:dyDescent="0.3">
      <c r="A87" s="231"/>
      <c r="B87" s="225"/>
      <c r="C87" s="226"/>
      <c r="D87" s="227"/>
      <c r="E87" s="208"/>
      <c r="F87" s="234"/>
      <c r="G87" s="228"/>
      <c r="H87" s="229"/>
      <c r="I87" s="228"/>
      <c r="J87" s="239"/>
      <c r="K87" s="230"/>
      <c r="L87" s="209"/>
      <c r="M87" s="167"/>
      <c r="N87" s="236"/>
    </row>
    <row r="88" spans="1:15" ht="50.1" customHeight="1" x14ac:dyDescent="0.3">
      <c r="A88" s="231"/>
      <c r="B88" s="225"/>
      <c r="C88" s="226"/>
      <c r="D88" s="227"/>
      <c r="E88" s="238"/>
      <c r="F88" s="234"/>
      <c r="G88" s="235"/>
      <c r="H88" s="229"/>
      <c r="I88" s="228"/>
      <c r="J88" s="239"/>
      <c r="K88" s="230"/>
      <c r="L88" s="209"/>
      <c r="M88" s="167"/>
      <c r="N88" s="236"/>
    </row>
    <row r="89" spans="1:15" ht="50.1" customHeight="1" x14ac:dyDescent="0.3">
      <c r="A89" s="231"/>
      <c r="B89" s="225"/>
      <c r="C89" s="226"/>
      <c r="D89" s="227"/>
      <c r="E89" s="233"/>
      <c r="F89" s="234"/>
      <c r="G89" s="234"/>
      <c r="H89" s="229"/>
      <c r="I89" s="228"/>
      <c r="J89" s="239"/>
      <c r="K89" s="230"/>
      <c r="L89" s="209"/>
      <c r="M89" s="167"/>
      <c r="N89" s="236"/>
    </row>
    <row r="90" spans="1:15" ht="50.1" customHeight="1" x14ac:dyDescent="0.3">
      <c r="A90" s="231"/>
      <c r="B90" s="225"/>
      <c r="C90" s="226"/>
      <c r="D90" s="227"/>
      <c r="E90" s="208"/>
      <c r="F90" s="234"/>
      <c r="G90" s="228"/>
      <c r="H90" s="229"/>
      <c r="I90" s="228"/>
      <c r="J90" s="239"/>
      <c r="K90" s="230"/>
      <c r="L90" s="209"/>
      <c r="M90" s="167"/>
      <c r="N90" s="236"/>
      <c r="O90" s="113"/>
    </row>
    <row r="91" spans="1:15" ht="50.1" customHeight="1" x14ac:dyDescent="0.3">
      <c r="A91" s="231"/>
      <c r="B91" s="225"/>
      <c r="C91" s="226"/>
      <c r="D91" s="227"/>
      <c r="E91" s="208"/>
      <c r="F91" s="234"/>
      <c r="G91" s="228"/>
      <c r="H91" s="229"/>
      <c r="I91" s="228"/>
      <c r="J91" s="239"/>
      <c r="K91" s="230"/>
      <c r="L91" s="209"/>
      <c r="M91" s="167"/>
      <c r="N91" s="236"/>
    </row>
    <row r="92" spans="1:15" ht="50.1" customHeight="1" x14ac:dyDescent="0.3">
      <c r="A92" s="231"/>
      <c r="B92" s="225"/>
      <c r="C92" s="226"/>
      <c r="D92" s="227"/>
      <c r="E92" s="208"/>
      <c r="F92" s="234"/>
      <c r="G92" s="228"/>
      <c r="H92" s="229"/>
      <c r="I92" s="228"/>
      <c r="J92" s="239"/>
      <c r="K92" s="230"/>
      <c r="L92" s="209"/>
      <c r="M92" s="167"/>
      <c r="N92" s="236"/>
    </row>
    <row r="93" spans="1:15" s="15" customFormat="1" ht="50.1" customHeight="1" x14ac:dyDescent="0.3">
      <c r="A93" s="231"/>
      <c r="B93" s="225"/>
      <c r="C93" s="226"/>
      <c r="D93" s="227"/>
      <c r="E93" s="208"/>
      <c r="F93" s="234"/>
      <c r="G93" s="228"/>
      <c r="H93" s="229"/>
      <c r="I93" s="228"/>
      <c r="J93" s="239"/>
      <c r="K93" s="230"/>
      <c r="L93" s="209"/>
      <c r="M93" s="167"/>
      <c r="N93" s="236"/>
      <c r="O93" s="112"/>
    </row>
    <row r="94" spans="1:15" s="15" customFormat="1" ht="50.1" customHeight="1" x14ac:dyDescent="0.3">
      <c r="A94" s="231"/>
      <c r="B94" s="225"/>
      <c r="C94" s="226"/>
      <c r="D94" s="227"/>
      <c r="E94" s="208"/>
      <c r="F94" s="234"/>
      <c r="G94" s="234"/>
      <c r="H94" s="229"/>
      <c r="I94" s="228"/>
      <c r="J94" s="239"/>
      <c r="K94" s="230"/>
      <c r="L94" s="209"/>
      <c r="M94" s="167"/>
      <c r="N94" s="236"/>
      <c r="O94" s="112"/>
    </row>
    <row r="95" spans="1:15" s="15" customFormat="1" ht="50.1" customHeight="1" x14ac:dyDescent="0.3">
      <c r="A95" s="231"/>
      <c r="B95" s="225"/>
      <c r="C95" s="226"/>
      <c r="D95" s="227"/>
      <c r="E95" s="238"/>
      <c r="F95" s="234"/>
      <c r="G95" s="235"/>
      <c r="H95" s="235"/>
      <c r="I95" s="235"/>
      <c r="J95" s="254"/>
      <c r="K95" s="254"/>
      <c r="L95" s="209"/>
      <c r="M95" s="167"/>
      <c r="N95" s="236"/>
      <c r="O95" s="112"/>
    </row>
    <row r="96" spans="1:15" s="15" customFormat="1" ht="50.1" customHeight="1" x14ac:dyDescent="0.3">
      <c r="A96" s="231"/>
      <c r="B96" s="225"/>
      <c r="C96" s="226"/>
      <c r="D96" s="227"/>
      <c r="E96" s="208"/>
      <c r="F96" s="234"/>
      <c r="G96" s="228"/>
      <c r="H96" s="229"/>
      <c r="I96" s="228"/>
      <c r="J96" s="239"/>
      <c r="K96" s="230"/>
      <c r="L96" s="209"/>
      <c r="M96" s="167"/>
      <c r="N96" s="236"/>
      <c r="O96" s="112"/>
    </row>
    <row r="97" spans="1:15" s="15" customFormat="1" ht="50.1" customHeight="1" x14ac:dyDescent="0.3">
      <c r="A97" s="231"/>
      <c r="B97" s="225"/>
      <c r="C97" s="226"/>
      <c r="D97" s="227"/>
      <c r="E97" s="208"/>
      <c r="F97" s="234"/>
      <c r="G97" s="228"/>
      <c r="H97" s="229"/>
      <c r="I97" s="228"/>
      <c r="J97" s="239"/>
      <c r="K97" s="230"/>
      <c r="L97" s="209"/>
      <c r="M97" s="167"/>
      <c r="N97" s="236"/>
      <c r="O97" s="112"/>
    </row>
    <row r="98" spans="1:15" s="15" customFormat="1" ht="50.1" customHeight="1" x14ac:dyDescent="0.3">
      <c r="A98" s="231"/>
      <c r="B98" s="225"/>
      <c r="C98" s="226"/>
      <c r="D98" s="227"/>
      <c r="E98" s="208"/>
      <c r="F98" s="234"/>
      <c r="G98" s="228"/>
      <c r="H98" s="229"/>
      <c r="I98" s="228"/>
      <c r="J98" s="239"/>
      <c r="K98" s="230"/>
      <c r="L98" s="209"/>
      <c r="M98" s="167"/>
      <c r="N98" s="236"/>
      <c r="O98" s="112"/>
    </row>
    <row r="99" spans="1:15" s="15" customFormat="1" ht="50.1" customHeight="1" x14ac:dyDescent="0.3">
      <c r="A99" s="231"/>
      <c r="B99" s="225"/>
      <c r="C99" s="226"/>
      <c r="D99" s="227"/>
      <c r="E99" s="208"/>
      <c r="F99" s="234"/>
      <c r="G99" s="228"/>
      <c r="H99" s="229"/>
      <c r="I99" s="228"/>
      <c r="J99" s="239"/>
      <c r="K99" s="230"/>
      <c r="L99" s="209"/>
      <c r="M99" s="167"/>
      <c r="N99" s="236"/>
      <c r="O99" s="112"/>
    </row>
    <row r="100" spans="1:15" ht="50.1" customHeight="1" x14ac:dyDescent="0.3">
      <c r="A100" s="231"/>
      <c r="B100" s="225"/>
      <c r="C100" s="226"/>
      <c r="D100" s="227"/>
      <c r="E100" s="238"/>
      <c r="F100" s="234"/>
      <c r="G100" s="228"/>
      <c r="H100" s="229"/>
      <c r="I100" s="228"/>
      <c r="J100" s="239"/>
      <c r="K100" s="230"/>
      <c r="L100" s="209"/>
      <c r="M100" s="167"/>
      <c r="N100" s="236"/>
    </row>
    <row r="101" spans="1:15" ht="50.1" customHeight="1" x14ac:dyDescent="0.3">
      <c r="A101" s="231"/>
      <c r="B101" s="225"/>
      <c r="C101" s="226"/>
      <c r="D101" s="227"/>
      <c r="E101" s="208"/>
      <c r="F101" s="234"/>
      <c r="G101" s="228"/>
      <c r="H101" s="229"/>
      <c r="I101" s="228"/>
      <c r="J101" s="239"/>
      <c r="K101" s="230"/>
      <c r="L101" s="209"/>
      <c r="M101" s="167"/>
      <c r="N101" s="236"/>
    </row>
    <row r="102" spans="1:15" ht="50.1" customHeight="1" x14ac:dyDescent="0.3">
      <c r="A102" s="231"/>
      <c r="B102" s="225"/>
      <c r="C102" s="226"/>
      <c r="D102" s="227"/>
      <c r="E102" s="208"/>
      <c r="F102" s="234"/>
      <c r="G102" s="228"/>
      <c r="H102" s="229"/>
      <c r="I102" s="228"/>
      <c r="J102" s="239"/>
      <c r="K102" s="230"/>
      <c r="L102" s="209"/>
      <c r="M102" s="167"/>
      <c r="N102" s="236"/>
    </row>
    <row r="103" spans="1:15" ht="50.1" customHeight="1" x14ac:dyDescent="0.3">
      <c r="A103" s="231"/>
      <c r="B103" s="225"/>
      <c r="C103" s="226"/>
      <c r="D103" s="227"/>
      <c r="E103" s="208"/>
      <c r="F103" s="234"/>
      <c r="G103" s="228"/>
      <c r="H103" s="229"/>
      <c r="I103" s="228"/>
      <c r="J103" s="239"/>
      <c r="K103" s="230"/>
      <c r="L103" s="209"/>
      <c r="M103" s="167"/>
      <c r="N103" s="236"/>
    </row>
    <row r="104" spans="1:15" ht="50.1" customHeight="1" x14ac:dyDescent="0.3">
      <c r="A104" s="231"/>
      <c r="B104" s="225"/>
      <c r="C104" s="226"/>
      <c r="D104" s="227"/>
      <c r="E104" s="208"/>
      <c r="F104" s="234"/>
      <c r="G104" s="228"/>
      <c r="H104" s="229"/>
      <c r="I104" s="228"/>
      <c r="J104" s="239"/>
      <c r="K104" s="230"/>
      <c r="L104" s="209"/>
      <c r="M104" s="167"/>
      <c r="N104" s="236"/>
    </row>
    <row r="105" spans="1:15" ht="50.1" customHeight="1" x14ac:dyDescent="0.3">
      <c r="A105" s="231"/>
      <c r="B105" s="225"/>
      <c r="C105" s="226"/>
      <c r="D105" s="227"/>
      <c r="E105" s="208"/>
      <c r="F105" s="234"/>
      <c r="G105" s="228"/>
      <c r="H105" s="229"/>
      <c r="I105" s="228"/>
      <c r="J105" s="239"/>
      <c r="K105" s="230"/>
      <c r="L105" s="209"/>
      <c r="M105" s="167"/>
      <c r="N105" s="236"/>
    </row>
    <row r="106" spans="1:15" ht="50.1" customHeight="1" x14ac:dyDescent="0.3">
      <c r="A106" s="231"/>
      <c r="B106" s="225"/>
      <c r="C106" s="226"/>
      <c r="D106" s="227"/>
      <c r="E106" s="208"/>
      <c r="F106" s="234"/>
      <c r="G106" s="228"/>
      <c r="H106" s="229"/>
      <c r="I106" s="228"/>
      <c r="J106" s="239"/>
      <c r="K106" s="230"/>
      <c r="L106" s="209"/>
      <c r="M106" s="167"/>
      <c r="N106" s="236"/>
    </row>
    <row r="107" spans="1:15" ht="50.1" customHeight="1" x14ac:dyDescent="0.3">
      <c r="A107" s="231"/>
      <c r="B107" s="225"/>
      <c r="C107" s="226"/>
      <c r="D107" s="227"/>
      <c r="E107" s="208"/>
      <c r="F107" s="234"/>
      <c r="G107" s="228"/>
      <c r="H107" s="229"/>
      <c r="I107" s="228"/>
      <c r="J107" s="239"/>
      <c r="K107" s="230"/>
      <c r="L107" s="209"/>
      <c r="M107" s="167"/>
      <c r="N107" s="236"/>
    </row>
    <row r="108" spans="1:15" ht="50.1" customHeight="1" x14ac:dyDescent="0.3">
      <c r="A108" s="231"/>
      <c r="B108" s="225"/>
      <c r="C108" s="226"/>
      <c r="D108" s="227"/>
      <c r="E108" s="208"/>
      <c r="F108" s="234"/>
      <c r="G108" s="228"/>
      <c r="H108" s="229"/>
      <c r="I108" s="228"/>
      <c r="J108" s="239"/>
      <c r="K108" s="230"/>
      <c r="L108" s="209"/>
      <c r="M108" s="167"/>
      <c r="N108" s="236"/>
    </row>
    <row r="109" spans="1:15" ht="50.1" customHeight="1" x14ac:dyDescent="0.3">
      <c r="A109" s="231"/>
      <c r="B109" s="225"/>
      <c r="C109" s="226"/>
      <c r="D109" s="227"/>
      <c r="E109" s="208"/>
      <c r="F109" s="234"/>
      <c r="G109" s="228"/>
      <c r="H109" s="229"/>
      <c r="I109" s="228"/>
      <c r="J109" s="239"/>
      <c r="K109" s="230"/>
      <c r="L109" s="209"/>
      <c r="M109" s="167"/>
      <c r="N109" s="236"/>
    </row>
    <row r="110" spans="1:15" ht="50.1" customHeight="1" x14ac:dyDescent="0.3">
      <c r="A110" s="231"/>
      <c r="B110" s="225"/>
      <c r="C110" s="226"/>
      <c r="D110" s="227"/>
      <c r="E110" s="208"/>
      <c r="F110" s="234"/>
      <c r="G110" s="228"/>
      <c r="H110" s="229"/>
      <c r="I110" s="228"/>
      <c r="J110" s="239"/>
      <c r="K110" s="230"/>
      <c r="L110" s="209"/>
      <c r="M110" s="167"/>
      <c r="N110" s="236"/>
    </row>
    <row r="111" spans="1:15" ht="50.1" customHeight="1" x14ac:dyDescent="0.3">
      <c r="A111" s="231"/>
      <c r="B111" s="225"/>
      <c r="C111" s="226"/>
      <c r="D111" s="227"/>
      <c r="E111" s="208"/>
      <c r="F111" s="234"/>
      <c r="G111" s="228"/>
      <c r="H111" s="229"/>
      <c r="I111" s="228"/>
      <c r="J111" s="239"/>
      <c r="K111" s="230"/>
      <c r="L111" s="209"/>
      <c r="M111" s="167"/>
      <c r="N111" s="236"/>
    </row>
    <row r="112" spans="1:15" ht="50.1" customHeight="1" x14ac:dyDescent="0.3">
      <c r="A112" s="231"/>
      <c r="B112" s="225"/>
      <c r="C112" s="226"/>
      <c r="D112" s="227"/>
      <c r="E112" s="208"/>
      <c r="F112" s="234"/>
      <c r="G112" s="228"/>
      <c r="H112" s="229"/>
      <c r="I112" s="228"/>
      <c r="J112" s="239"/>
      <c r="K112" s="230"/>
      <c r="L112" s="209"/>
      <c r="M112" s="167"/>
      <c r="N112" s="236"/>
    </row>
    <row r="113" spans="1:15" ht="50.1" customHeight="1" x14ac:dyDescent="0.3">
      <c r="A113" s="231"/>
      <c r="B113" s="225"/>
      <c r="C113" s="226"/>
      <c r="D113" s="227"/>
      <c r="E113" s="208"/>
      <c r="F113" s="234"/>
      <c r="G113" s="228"/>
      <c r="H113" s="229"/>
      <c r="I113" s="228"/>
      <c r="J113" s="239"/>
      <c r="K113" s="230"/>
      <c r="L113" s="209"/>
      <c r="M113" s="167"/>
      <c r="N113" s="236"/>
      <c r="O113" s="118"/>
    </row>
    <row r="114" spans="1:15" ht="50.1" customHeight="1" x14ac:dyDescent="0.3">
      <c r="A114" s="231"/>
      <c r="B114" s="225"/>
      <c r="C114" s="226"/>
      <c r="D114" s="227"/>
      <c r="E114" s="208"/>
      <c r="F114" s="234"/>
      <c r="G114" s="228"/>
      <c r="H114" s="229"/>
      <c r="I114" s="228"/>
      <c r="J114" s="239"/>
      <c r="K114" s="230"/>
      <c r="L114" s="209"/>
      <c r="M114" s="167"/>
      <c r="N114" s="236"/>
    </row>
    <row r="115" spans="1:15" ht="50.1" customHeight="1" x14ac:dyDescent="0.3">
      <c r="A115" s="231"/>
      <c r="B115" s="225"/>
      <c r="C115" s="226"/>
      <c r="D115" s="227"/>
      <c r="E115" s="208"/>
      <c r="F115" s="234"/>
      <c r="G115" s="228"/>
      <c r="H115" s="229"/>
      <c r="I115" s="228"/>
      <c r="J115" s="239"/>
      <c r="K115" s="230"/>
      <c r="L115" s="209"/>
      <c r="M115" s="167"/>
      <c r="N115" s="236"/>
    </row>
    <row r="116" spans="1:15" ht="50.1" customHeight="1" x14ac:dyDescent="0.3">
      <c r="A116" s="231"/>
      <c r="B116" s="225"/>
      <c r="C116" s="226"/>
      <c r="D116" s="227"/>
      <c r="E116" s="208"/>
      <c r="F116" s="234"/>
      <c r="G116" s="228"/>
      <c r="H116" s="229"/>
      <c r="I116" s="228"/>
      <c r="J116" s="239"/>
      <c r="K116" s="230"/>
      <c r="L116" s="209"/>
      <c r="M116" s="167"/>
      <c r="N116" s="236"/>
    </row>
    <row r="117" spans="1:15" ht="50.1" customHeight="1" x14ac:dyDescent="0.3">
      <c r="A117" s="231"/>
      <c r="B117" s="225"/>
      <c r="C117" s="226"/>
      <c r="D117" s="227"/>
      <c r="E117" s="208"/>
      <c r="F117" s="234"/>
      <c r="G117" s="228"/>
      <c r="H117" s="229"/>
      <c r="I117" s="228"/>
      <c r="J117" s="239"/>
      <c r="K117" s="230"/>
      <c r="L117" s="209"/>
      <c r="M117" s="167"/>
      <c r="N117" s="236"/>
    </row>
    <row r="118" spans="1:15" ht="50.1" customHeight="1" x14ac:dyDescent="0.3">
      <c r="A118" s="231"/>
      <c r="B118" s="225"/>
      <c r="C118" s="226"/>
      <c r="D118" s="227"/>
      <c r="E118" s="208"/>
      <c r="F118" s="234"/>
      <c r="G118" s="228"/>
      <c r="H118" s="229"/>
      <c r="I118" s="228"/>
      <c r="J118" s="239"/>
      <c r="K118" s="230"/>
      <c r="L118" s="209"/>
      <c r="M118" s="167"/>
      <c r="N118" s="236"/>
    </row>
    <row r="119" spans="1:15" ht="50.1" customHeight="1" x14ac:dyDescent="0.3">
      <c r="A119" s="231"/>
      <c r="B119" s="225"/>
      <c r="C119" s="226"/>
      <c r="D119" s="227"/>
      <c r="E119" s="208"/>
      <c r="F119" s="234"/>
      <c r="G119" s="228"/>
      <c r="H119" s="229"/>
      <c r="I119" s="228"/>
      <c r="J119" s="239"/>
      <c r="K119" s="230"/>
      <c r="L119" s="209"/>
      <c r="M119" s="167"/>
      <c r="N119" s="236"/>
    </row>
    <row r="120" spans="1:15" ht="50.1" customHeight="1" x14ac:dyDescent="0.3">
      <c r="A120" s="231"/>
      <c r="B120" s="225"/>
      <c r="C120" s="226"/>
      <c r="D120" s="227"/>
      <c r="E120" s="208"/>
      <c r="F120" s="234"/>
      <c r="G120" s="228"/>
      <c r="H120" s="229"/>
      <c r="I120" s="228"/>
      <c r="J120" s="239"/>
      <c r="K120" s="230"/>
      <c r="L120" s="209"/>
      <c r="M120" s="167"/>
      <c r="N120" s="236"/>
    </row>
    <row r="121" spans="1:15" ht="50.1" customHeight="1" x14ac:dyDescent="0.3">
      <c r="A121" s="231"/>
      <c r="B121" s="225"/>
      <c r="C121" s="226"/>
      <c r="D121" s="227"/>
      <c r="E121" s="208"/>
      <c r="F121" s="234"/>
      <c r="G121" s="228"/>
      <c r="H121" s="229"/>
      <c r="I121" s="228"/>
      <c r="J121" s="239"/>
      <c r="K121" s="230"/>
      <c r="L121" s="209"/>
      <c r="M121" s="167"/>
      <c r="N121" s="236"/>
    </row>
    <row r="122" spans="1:15" ht="50.1" customHeight="1" x14ac:dyDescent="0.3">
      <c r="A122" s="231"/>
      <c r="B122" s="225"/>
      <c r="C122" s="226"/>
      <c r="D122" s="227"/>
      <c r="E122" s="208"/>
      <c r="F122" s="234"/>
      <c r="G122" s="228"/>
      <c r="H122" s="229"/>
      <c r="I122" s="228"/>
      <c r="J122" s="239"/>
      <c r="K122" s="230"/>
      <c r="L122" s="209"/>
      <c r="M122" s="167"/>
      <c r="N122" s="236"/>
    </row>
    <row r="123" spans="1:15" ht="50.1" customHeight="1" x14ac:dyDescent="0.3">
      <c r="A123" s="231"/>
      <c r="B123" s="225"/>
      <c r="C123" s="226"/>
      <c r="D123" s="227"/>
      <c r="E123" s="208"/>
      <c r="F123" s="234"/>
      <c r="G123" s="228"/>
      <c r="H123" s="229"/>
      <c r="I123" s="228"/>
      <c r="J123" s="239"/>
      <c r="K123" s="230"/>
      <c r="L123" s="209"/>
      <c r="M123" s="167"/>
      <c r="N123" s="236"/>
    </row>
    <row r="124" spans="1:15" ht="50.1" customHeight="1" x14ac:dyDescent="0.3">
      <c r="A124" s="231"/>
      <c r="B124" s="174"/>
      <c r="C124" s="226"/>
      <c r="D124" s="227"/>
      <c r="E124" s="208"/>
      <c r="F124" s="234"/>
      <c r="G124" s="228"/>
      <c r="H124" s="229"/>
      <c r="I124" s="228"/>
      <c r="J124" s="239"/>
      <c r="K124" s="230"/>
      <c r="L124" s="209"/>
      <c r="M124" s="167"/>
      <c r="N124" s="236"/>
    </row>
    <row r="125" spans="1:15" ht="50.1" customHeight="1" x14ac:dyDescent="0.3">
      <c r="A125" s="231"/>
      <c r="B125" s="225"/>
      <c r="C125" s="226"/>
      <c r="D125" s="227"/>
      <c r="E125" s="208"/>
      <c r="F125" s="234"/>
      <c r="G125" s="228"/>
      <c r="H125" s="229"/>
      <c r="I125" s="228"/>
      <c r="J125" s="239"/>
      <c r="K125" s="230"/>
      <c r="L125" s="209"/>
      <c r="M125" s="167"/>
      <c r="N125" s="236"/>
    </row>
  </sheetData>
  <mergeCells count="10">
    <mergeCell ref="N3:N4"/>
    <mergeCell ref="E3:K3"/>
    <mergeCell ref="M3:M4"/>
    <mergeCell ref="A1:M1"/>
    <mergeCell ref="A2:B2"/>
    <mergeCell ref="A3:A4"/>
    <mergeCell ref="B3:B4"/>
    <mergeCell ref="C3:C4"/>
    <mergeCell ref="D3:D4"/>
    <mergeCell ref="L3:L4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94"/>
  <sheetViews>
    <sheetView zoomScale="85" zoomScaleNormal="85" workbookViewId="0">
      <selection activeCell="E14" sqref="E14"/>
    </sheetView>
  </sheetViews>
  <sheetFormatPr defaultRowHeight="16.5" x14ac:dyDescent="0.3"/>
  <cols>
    <col min="1" max="1" width="4.5" style="17" bestFit="1" customWidth="1"/>
    <col min="2" max="2" width="9.25" style="37" customWidth="1"/>
    <col min="3" max="3" width="27.625" style="12" customWidth="1"/>
    <col min="4" max="4" width="9" style="37" customWidth="1"/>
    <col min="5" max="5" width="22.375" style="37" customWidth="1"/>
    <col min="6" max="6" width="9.625" style="16" customWidth="1"/>
    <col min="7" max="12" width="7.25" style="37" customWidth="1"/>
    <col min="13" max="13" width="6" style="37" customWidth="1"/>
    <col min="14" max="14" width="14.375" style="37" customWidth="1"/>
    <col min="15" max="15" width="9" style="26"/>
    <col min="16" max="16384" width="9" style="37"/>
  </cols>
  <sheetData>
    <row r="1" spans="1:15" ht="38.25" x14ac:dyDescent="0.3">
      <c r="A1" s="290" t="s">
        <v>29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</row>
    <row r="2" spans="1:15" ht="38.25" x14ac:dyDescent="0.3">
      <c r="A2" s="293" t="s">
        <v>20</v>
      </c>
      <c r="B2" s="293"/>
      <c r="C2" s="293"/>
      <c r="D2" s="119"/>
      <c r="E2" s="10"/>
      <c r="F2" s="10"/>
      <c r="G2" s="10"/>
      <c r="H2" s="10"/>
      <c r="I2" s="10"/>
      <c r="J2" s="10"/>
      <c r="K2" s="10"/>
      <c r="L2" s="11"/>
      <c r="M2" s="11"/>
      <c r="N2" s="11"/>
    </row>
    <row r="3" spans="1:15" ht="22.5" customHeight="1" x14ac:dyDescent="0.3">
      <c r="A3" s="294" t="s">
        <v>6</v>
      </c>
      <c r="B3" s="294" t="s">
        <v>7</v>
      </c>
      <c r="C3" s="295" t="s">
        <v>0</v>
      </c>
      <c r="D3" s="291" t="s">
        <v>1</v>
      </c>
      <c r="E3" s="291" t="s">
        <v>8</v>
      </c>
      <c r="F3" s="292" t="s">
        <v>9</v>
      </c>
      <c r="G3" s="292"/>
      <c r="H3" s="292"/>
      <c r="I3" s="292"/>
      <c r="J3" s="292"/>
      <c r="K3" s="292"/>
      <c r="L3" s="292"/>
      <c r="M3" s="288" t="s">
        <v>27</v>
      </c>
      <c r="N3" s="286" t="s">
        <v>25</v>
      </c>
      <c r="O3" s="285" t="s">
        <v>145</v>
      </c>
    </row>
    <row r="4" spans="1:15" ht="30" customHeight="1" x14ac:dyDescent="0.3">
      <c r="A4" s="294"/>
      <c r="B4" s="294"/>
      <c r="C4" s="296"/>
      <c r="D4" s="291"/>
      <c r="E4" s="291"/>
      <c r="F4" s="130" t="s">
        <v>2</v>
      </c>
      <c r="G4" s="129" t="s">
        <v>3</v>
      </c>
      <c r="H4" s="129" t="s">
        <v>4</v>
      </c>
      <c r="I4" s="129" t="s">
        <v>10</v>
      </c>
      <c r="J4" s="129" t="s">
        <v>12</v>
      </c>
      <c r="K4" s="129" t="s">
        <v>13</v>
      </c>
      <c r="L4" s="129" t="s">
        <v>5</v>
      </c>
      <c r="M4" s="289"/>
      <c r="N4" s="287"/>
      <c r="O4" s="285"/>
    </row>
    <row r="5" spans="1:15" ht="35.1" customHeight="1" x14ac:dyDescent="0.3">
      <c r="A5" s="56" t="s">
        <v>11</v>
      </c>
      <c r="B5" s="56"/>
      <c r="C5" s="35"/>
      <c r="D5" s="39"/>
      <c r="E5" s="41"/>
      <c r="F5" s="68">
        <f t="shared" ref="F5:L5" si="0">SUBTOTAL(9,F6:F102)</f>
        <v>232.51</v>
      </c>
      <c r="G5" s="68">
        <f t="shared" si="0"/>
        <v>27.26</v>
      </c>
      <c r="H5" s="68">
        <f t="shared" si="0"/>
        <v>23.37</v>
      </c>
      <c r="I5" s="68">
        <f t="shared" si="0"/>
        <v>164.58</v>
      </c>
      <c r="J5" s="68">
        <f t="shared" si="0"/>
        <v>0</v>
      </c>
      <c r="K5" s="68">
        <f t="shared" si="0"/>
        <v>0</v>
      </c>
      <c r="L5" s="68">
        <f t="shared" si="0"/>
        <v>17.309999999999999</v>
      </c>
      <c r="M5" s="39"/>
      <c r="N5" s="72"/>
      <c r="O5" s="78"/>
    </row>
    <row r="6" spans="1:15" ht="50.1" customHeight="1" x14ac:dyDescent="0.3">
      <c r="A6" s="81">
        <f>SUBTOTAL(3,$B$6:B6)</f>
        <v>1</v>
      </c>
      <c r="B6" s="132" t="s">
        <v>38</v>
      </c>
      <c r="C6" s="139" t="s">
        <v>53</v>
      </c>
      <c r="D6" s="59" t="s">
        <v>142</v>
      </c>
      <c r="E6" s="82" t="s">
        <v>169</v>
      </c>
      <c r="F6" s="133">
        <v>50</v>
      </c>
      <c r="G6" s="133"/>
      <c r="H6" s="133">
        <v>12</v>
      </c>
      <c r="I6" s="133">
        <v>38</v>
      </c>
      <c r="J6" s="84"/>
      <c r="K6" s="86"/>
      <c r="L6" s="86"/>
      <c r="M6" s="134" t="s">
        <v>15</v>
      </c>
      <c r="N6" s="69" t="s">
        <v>143</v>
      </c>
      <c r="O6" s="46" t="s">
        <v>144</v>
      </c>
    </row>
    <row r="7" spans="1:15" ht="50.1" customHeight="1" x14ac:dyDescent="0.3">
      <c r="A7" s="101">
        <f>SUBTOTAL(3,$B$6:B7)</f>
        <v>2</v>
      </c>
      <c r="B7" s="132" t="s">
        <v>38</v>
      </c>
      <c r="C7" s="139" t="s">
        <v>54</v>
      </c>
      <c r="D7" s="88">
        <v>2019</v>
      </c>
      <c r="E7" s="82" t="s">
        <v>146</v>
      </c>
      <c r="F7" s="133">
        <v>21</v>
      </c>
      <c r="G7" s="133"/>
      <c r="H7" s="133">
        <v>10.5</v>
      </c>
      <c r="I7" s="133">
        <v>10.5</v>
      </c>
      <c r="J7" s="84"/>
      <c r="K7" s="86"/>
      <c r="L7" s="86"/>
      <c r="M7" s="134" t="s">
        <v>15</v>
      </c>
      <c r="N7" s="69" t="s">
        <v>143</v>
      </c>
      <c r="O7" s="46" t="s">
        <v>144</v>
      </c>
    </row>
    <row r="8" spans="1:15" ht="50.1" customHeight="1" x14ac:dyDescent="0.3">
      <c r="A8" s="101">
        <f>SUBTOTAL(3,$B$6:B8)</f>
        <v>3</v>
      </c>
      <c r="B8" s="132" t="s">
        <v>38</v>
      </c>
      <c r="C8" s="139" t="s">
        <v>55</v>
      </c>
      <c r="D8" s="88" t="s">
        <v>147</v>
      </c>
      <c r="E8" s="82" t="s">
        <v>162</v>
      </c>
      <c r="F8" s="133">
        <v>37.6</v>
      </c>
      <c r="G8" s="133">
        <v>20.3</v>
      </c>
      <c r="H8" s="133"/>
      <c r="I8" s="133">
        <v>17.3</v>
      </c>
      <c r="J8" s="84"/>
      <c r="K8" s="86"/>
      <c r="L8" s="86"/>
      <c r="M8" s="134" t="s">
        <v>15</v>
      </c>
      <c r="N8" s="69" t="s">
        <v>143</v>
      </c>
      <c r="O8" s="46" t="s">
        <v>144</v>
      </c>
    </row>
    <row r="9" spans="1:15" ht="50.1" customHeight="1" x14ac:dyDescent="0.3">
      <c r="A9" s="101">
        <f>SUBTOTAL(3,$B$6:B9)</f>
        <v>4</v>
      </c>
      <c r="B9" s="132" t="s">
        <v>56</v>
      </c>
      <c r="C9" s="139" t="s">
        <v>57</v>
      </c>
      <c r="D9" s="88" t="s">
        <v>161</v>
      </c>
      <c r="E9" s="83" t="s">
        <v>163</v>
      </c>
      <c r="F9" s="133">
        <v>32.799999999999997</v>
      </c>
      <c r="G9" s="133">
        <v>6.96</v>
      </c>
      <c r="H9" s="133">
        <v>0.87</v>
      </c>
      <c r="I9" s="133">
        <v>24.95</v>
      </c>
      <c r="J9" s="84"/>
      <c r="K9" s="86"/>
      <c r="L9" s="86"/>
      <c r="M9" s="134" t="s">
        <v>15</v>
      </c>
      <c r="N9" s="61" t="s">
        <v>164</v>
      </c>
      <c r="O9" s="78" t="s">
        <v>165</v>
      </c>
    </row>
    <row r="10" spans="1:15" ht="50.1" customHeight="1" x14ac:dyDescent="0.3">
      <c r="A10" s="101">
        <f>SUBTOTAL(3,$B$6:B10)</f>
        <v>5</v>
      </c>
      <c r="B10" s="132" t="s">
        <v>38</v>
      </c>
      <c r="C10" s="139" t="s">
        <v>151</v>
      </c>
      <c r="D10" s="88" t="s">
        <v>154</v>
      </c>
      <c r="E10" s="83" t="s">
        <v>155</v>
      </c>
      <c r="F10" s="133">
        <v>23</v>
      </c>
      <c r="G10" s="133"/>
      <c r="H10" s="133"/>
      <c r="I10" s="133">
        <v>23</v>
      </c>
      <c r="J10" s="84"/>
      <c r="K10" s="86"/>
      <c r="L10" s="86"/>
      <c r="M10" s="134" t="s">
        <v>16</v>
      </c>
      <c r="N10" s="61" t="s">
        <v>152</v>
      </c>
      <c r="O10" s="78" t="s">
        <v>153</v>
      </c>
    </row>
    <row r="11" spans="1:15" ht="50.1" customHeight="1" x14ac:dyDescent="0.3">
      <c r="A11" s="101">
        <f>SUBTOTAL(3,$B$6:B11)</f>
        <v>6</v>
      </c>
      <c r="B11" s="132" t="s">
        <v>38</v>
      </c>
      <c r="C11" s="139" t="s">
        <v>58</v>
      </c>
      <c r="D11" s="88" t="s">
        <v>159</v>
      </c>
      <c r="E11" s="83" t="s">
        <v>160</v>
      </c>
      <c r="F11" s="133">
        <v>42.97</v>
      </c>
      <c r="G11" s="133"/>
      <c r="H11" s="133"/>
      <c r="I11" s="133">
        <v>43</v>
      </c>
      <c r="J11" s="84"/>
      <c r="K11" s="215"/>
      <c r="L11" s="133"/>
      <c r="M11" s="134" t="s">
        <v>16</v>
      </c>
      <c r="N11" s="55" t="s">
        <v>157</v>
      </c>
      <c r="O11" s="78" t="s">
        <v>158</v>
      </c>
    </row>
    <row r="12" spans="1:15" s="89" customFormat="1" ht="50.1" customHeight="1" x14ac:dyDescent="0.3">
      <c r="A12" s="101">
        <f>SUBTOTAL(3,$B$6:B12)</f>
        <v>7</v>
      </c>
      <c r="B12" s="132" t="s">
        <v>56</v>
      </c>
      <c r="C12" s="139" t="s">
        <v>59</v>
      </c>
      <c r="D12" s="88" t="s">
        <v>156</v>
      </c>
      <c r="E12" s="83" t="s">
        <v>148</v>
      </c>
      <c r="F12" s="133">
        <v>25.14</v>
      </c>
      <c r="G12" s="133"/>
      <c r="H12" s="133"/>
      <c r="I12" s="133">
        <v>7.83</v>
      </c>
      <c r="J12" s="84"/>
      <c r="K12" s="216"/>
      <c r="L12" s="133">
        <v>17.309999999999999</v>
      </c>
      <c r="M12" s="134" t="s">
        <v>16</v>
      </c>
      <c r="N12" s="55" t="s">
        <v>149</v>
      </c>
      <c r="O12" s="102" t="s">
        <v>150</v>
      </c>
    </row>
    <row r="13" spans="1:15" ht="50.1" customHeight="1" x14ac:dyDescent="0.3">
      <c r="A13" s="101">
        <f>SUBTOTAL(3,$B$6:B13)</f>
        <v>7</v>
      </c>
      <c r="B13" s="65"/>
      <c r="C13" s="87"/>
      <c r="D13" s="88"/>
      <c r="E13" s="83"/>
      <c r="F13" s="57"/>
      <c r="G13" s="84"/>
      <c r="H13" s="84"/>
      <c r="I13" s="85"/>
      <c r="J13" s="84"/>
      <c r="K13" s="86"/>
      <c r="L13" s="86"/>
      <c r="M13" s="74"/>
      <c r="N13" s="55"/>
      <c r="O13" s="102"/>
    </row>
    <row r="14" spans="1:15" ht="50.1" customHeight="1" x14ac:dyDescent="0.3">
      <c r="A14" s="101">
        <f>SUBTOTAL(3,$B$6:B14)</f>
        <v>7</v>
      </c>
      <c r="B14" s="65"/>
      <c r="C14" s="87"/>
      <c r="D14" s="88"/>
      <c r="E14" s="83"/>
      <c r="F14" s="57"/>
      <c r="G14" s="84"/>
      <c r="H14" s="84"/>
      <c r="I14" s="85"/>
      <c r="J14" s="84"/>
      <c r="K14" s="86"/>
      <c r="L14" s="86"/>
      <c r="M14" s="74"/>
      <c r="N14" s="55"/>
      <c r="O14" s="102"/>
    </row>
    <row r="15" spans="1:15" ht="50.1" customHeight="1" x14ac:dyDescent="0.3">
      <c r="A15" s="101">
        <f>SUBTOTAL(3,$B$6:B15)</f>
        <v>7</v>
      </c>
      <c r="B15" s="65"/>
      <c r="C15" s="87"/>
      <c r="D15" s="88"/>
      <c r="E15" s="83"/>
      <c r="F15" s="57"/>
      <c r="G15" s="84"/>
      <c r="H15" s="84"/>
      <c r="I15" s="85"/>
      <c r="J15" s="84"/>
      <c r="K15" s="86"/>
      <c r="L15" s="86"/>
      <c r="M15" s="74"/>
      <c r="N15" s="55"/>
      <c r="O15" s="102"/>
    </row>
    <row r="16" spans="1:15" ht="50.1" customHeight="1" x14ac:dyDescent="0.3">
      <c r="A16" s="101">
        <f>SUBTOTAL(3,$B$6:B16)</f>
        <v>7</v>
      </c>
      <c r="B16" s="65"/>
      <c r="C16" s="87"/>
      <c r="D16" s="88"/>
      <c r="E16" s="83"/>
      <c r="F16" s="57"/>
      <c r="G16" s="84"/>
      <c r="H16" s="84"/>
      <c r="I16" s="85"/>
      <c r="J16" s="84"/>
      <c r="K16" s="86"/>
      <c r="L16" s="86"/>
      <c r="M16" s="74"/>
      <c r="N16" s="55"/>
      <c r="O16" s="102"/>
    </row>
    <row r="17" spans="1:15" ht="50.1" customHeight="1" x14ac:dyDescent="0.3">
      <c r="A17" s="101">
        <f>SUBTOTAL(3,$B$6:B17)</f>
        <v>7</v>
      </c>
      <c r="B17" s="65"/>
      <c r="C17" s="87"/>
      <c r="D17" s="88"/>
      <c r="E17" s="83"/>
      <c r="F17" s="57"/>
      <c r="G17" s="84"/>
      <c r="H17" s="84"/>
      <c r="I17" s="85"/>
      <c r="J17" s="84"/>
      <c r="K17" s="86"/>
      <c r="L17" s="86"/>
      <c r="M17" s="74"/>
      <c r="N17" s="55"/>
      <c r="O17" s="102"/>
    </row>
    <row r="18" spans="1:15" ht="50.1" customHeight="1" x14ac:dyDescent="0.3">
      <c r="A18" s="101">
        <f>SUBTOTAL(3,$B$6:B18)</f>
        <v>7</v>
      </c>
      <c r="B18" s="65"/>
      <c r="C18" s="87"/>
      <c r="D18" s="88"/>
      <c r="E18" s="83"/>
      <c r="F18" s="57"/>
      <c r="G18" s="84"/>
      <c r="H18" s="84"/>
      <c r="I18" s="85"/>
      <c r="J18" s="84"/>
      <c r="K18" s="86"/>
      <c r="L18" s="86"/>
      <c r="M18" s="74"/>
      <c r="N18" s="55"/>
      <c r="O18" s="102"/>
    </row>
    <row r="19" spans="1:15" ht="50.1" customHeight="1" x14ac:dyDescent="0.3">
      <c r="A19" s="101">
        <f>SUBTOTAL(3,$B$6:B19)</f>
        <v>7</v>
      </c>
      <c r="B19" s="65"/>
      <c r="C19" s="87"/>
      <c r="D19" s="88"/>
      <c r="E19" s="83"/>
      <c r="F19" s="57"/>
      <c r="G19" s="84"/>
      <c r="H19" s="84"/>
      <c r="I19" s="85"/>
      <c r="J19" s="84"/>
      <c r="K19" s="86"/>
      <c r="L19" s="86"/>
      <c r="M19" s="74"/>
      <c r="N19" s="55"/>
      <c r="O19" s="102"/>
    </row>
    <row r="20" spans="1:15" ht="50.1" customHeight="1" x14ac:dyDescent="0.3">
      <c r="A20" s="101">
        <f>SUBTOTAL(3,$B$6:B20)</f>
        <v>7</v>
      </c>
      <c r="B20" s="65"/>
      <c r="C20" s="87"/>
      <c r="D20" s="88"/>
      <c r="E20" s="83"/>
      <c r="F20" s="57"/>
      <c r="G20" s="84"/>
      <c r="H20" s="84"/>
      <c r="I20" s="85"/>
      <c r="J20" s="84"/>
      <c r="K20" s="86"/>
      <c r="L20" s="86"/>
      <c r="M20" s="74"/>
      <c r="N20" s="55"/>
      <c r="O20" s="102"/>
    </row>
    <row r="21" spans="1:15" ht="50.1" customHeight="1" x14ac:dyDescent="0.3">
      <c r="A21" s="101">
        <f>SUBTOTAL(3,$B$6:B21)</f>
        <v>7</v>
      </c>
      <c r="B21" s="65"/>
      <c r="C21" s="87"/>
      <c r="D21" s="88"/>
      <c r="E21" s="83"/>
      <c r="F21" s="103"/>
      <c r="G21" s="84"/>
      <c r="H21" s="84"/>
      <c r="I21" s="85"/>
      <c r="J21" s="84"/>
      <c r="K21" s="86"/>
      <c r="L21" s="86"/>
      <c r="M21" s="74"/>
      <c r="N21" s="55"/>
      <c r="O21" s="102"/>
    </row>
    <row r="22" spans="1:15" ht="50.1" customHeight="1" x14ac:dyDescent="0.3">
      <c r="A22" s="101">
        <f>SUBTOTAL(3,$B$6:B22)</f>
        <v>7</v>
      </c>
      <c r="B22" s="65"/>
      <c r="C22" s="87"/>
      <c r="D22" s="88"/>
      <c r="E22" s="83"/>
      <c r="F22" s="103"/>
      <c r="G22" s="104"/>
      <c r="H22" s="105"/>
      <c r="I22" s="85"/>
      <c r="J22" s="84"/>
      <c r="K22" s="86"/>
      <c r="L22" s="86"/>
      <c r="M22" s="74"/>
      <c r="N22" s="55"/>
      <c r="O22" s="102"/>
    </row>
    <row r="23" spans="1:15" ht="50.1" customHeight="1" x14ac:dyDescent="0.3">
      <c r="A23" s="101">
        <f>SUBTOTAL(3,$B$6:B23)</f>
        <v>7</v>
      </c>
      <c r="B23" s="65"/>
      <c r="C23" s="87"/>
      <c r="D23" s="88"/>
      <c r="E23" s="83"/>
      <c r="F23" s="57"/>
      <c r="G23" s="84"/>
      <c r="H23" s="84"/>
      <c r="I23" s="85"/>
      <c r="J23" s="84"/>
      <c r="K23" s="86"/>
      <c r="L23" s="86"/>
      <c r="M23" s="74"/>
      <c r="N23" s="55"/>
      <c r="O23" s="102"/>
    </row>
    <row r="24" spans="1:15" ht="50.1" customHeight="1" x14ac:dyDescent="0.3">
      <c r="A24" s="101">
        <f>SUBTOTAL(3,$B$6:B24)</f>
        <v>7</v>
      </c>
      <c r="B24" s="65"/>
      <c r="C24" s="87"/>
      <c r="D24" s="88"/>
      <c r="E24" s="83"/>
      <c r="F24" s="57"/>
      <c r="G24" s="84"/>
      <c r="H24" s="104"/>
      <c r="I24" s="85"/>
      <c r="J24" s="84"/>
      <c r="K24" s="86"/>
      <c r="L24" s="86"/>
      <c r="M24" s="74"/>
      <c r="N24" s="55"/>
      <c r="O24" s="75"/>
    </row>
    <row r="25" spans="1:15" ht="50.1" customHeight="1" x14ac:dyDescent="0.3">
      <c r="A25" s="101">
        <f>SUBTOTAL(3,$B$6:B25)</f>
        <v>7</v>
      </c>
      <c r="B25" s="65"/>
      <c r="C25" s="87"/>
      <c r="D25" s="88"/>
      <c r="E25" s="83"/>
      <c r="F25" s="103"/>
      <c r="G25" s="84"/>
      <c r="H25" s="84"/>
      <c r="I25" s="85"/>
      <c r="J25" s="84"/>
      <c r="K25" s="86"/>
      <c r="L25" s="86"/>
      <c r="M25" s="74"/>
      <c r="N25" s="55"/>
      <c r="O25" s="75"/>
    </row>
    <row r="26" spans="1:15" ht="50.1" customHeight="1" x14ac:dyDescent="0.3">
      <c r="A26" s="101">
        <f>SUBTOTAL(3,$B$6:B26)</f>
        <v>7</v>
      </c>
      <c r="B26" s="65"/>
      <c r="C26" s="87"/>
      <c r="D26" s="88"/>
      <c r="E26" s="83"/>
      <c r="F26" s="57"/>
      <c r="G26" s="84"/>
      <c r="H26" s="84"/>
      <c r="I26" s="85"/>
      <c r="J26" s="84"/>
      <c r="K26" s="86"/>
      <c r="L26" s="86"/>
      <c r="M26" s="74"/>
      <c r="N26" s="55"/>
      <c r="O26" s="75"/>
    </row>
    <row r="27" spans="1:15" ht="50.1" customHeight="1" x14ac:dyDescent="0.3">
      <c r="A27" s="101">
        <f>SUBTOTAL(3,$B$6:B27)</f>
        <v>7</v>
      </c>
      <c r="B27" s="65"/>
      <c r="C27" s="87"/>
      <c r="D27" s="88"/>
      <c r="E27" s="83"/>
      <c r="F27" s="57"/>
      <c r="G27" s="104"/>
      <c r="H27" s="104"/>
      <c r="I27" s="85"/>
      <c r="J27" s="84"/>
      <c r="K27" s="86"/>
      <c r="L27" s="86"/>
      <c r="M27" s="74"/>
      <c r="N27" s="55"/>
      <c r="O27" s="75"/>
    </row>
    <row r="28" spans="1:15" ht="50.1" customHeight="1" x14ac:dyDescent="0.3">
      <c r="A28" s="101">
        <f>SUBTOTAL(3,$B$6:B28)</f>
        <v>7</v>
      </c>
      <c r="B28" s="65"/>
      <c r="C28" s="87"/>
      <c r="D28" s="88"/>
      <c r="E28" s="83"/>
      <c r="F28" s="57"/>
      <c r="G28" s="104"/>
      <c r="H28" s="84"/>
      <c r="I28" s="85"/>
      <c r="J28" s="84"/>
      <c r="K28" s="86"/>
      <c r="L28" s="86"/>
      <c r="M28" s="74"/>
      <c r="N28" s="55"/>
      <c r="O28" s="75"/>
    </row>
    <row r="29" spans="1:15" ht="50.1" customHeight="1" x14ac:dyDescent="0.3">
      <c r="A29" s="101">
        <f>SUBTOTAL(3,$B$6:B29)</f>
        <v>7</v>
      </c>
      <c r="B29" s="65"/>
      <c r="C29" s="87"/>
      <c r="D29" s="88"/>
      <c r="E29" s="83"/>
      <c r="F29" s="57"/>
      <c r="G29" s="104"/>
      <c r="H29" s="84"/>
      <c r="I29" s="85"/>
      <c r="J29" s="84"/>
      <c r="K29" s="86"/>
      <c r="L29" s="86"/>
      <c r="M29" s="74"/>
      <c r="N29" s="55"/>
      <c r="O29" s="75"/>
    </row>
    <row r="30" spans="1:15" ht="50.1" customHeight="1" x14ac:dyDescent="0.3">
      <c r="A30" s="101">
        <f>SUBTOTAL(3,$B$6:B30)</f>
        <v>7</v>
      </c>
      <c r="B30" s="72"/>
      <c r="C30" s="87"/>
      <c r="D30" s="88"/>
      <c r="E30" s="83"/>
      <c r="F30" s="57"/>
      <c r="G30" s="104"/>
      <c r="H30" s="84"/>
      <c r="I30" s="85"/>
      <c r="J30" s="84"/>
      <c r="K30" s="86"/>
      <c r="L30" s="86"/>
      <c r="M30" s="74"/>
      <c r="N30" s="55"/>
      <c r="O30" s="75"/>
    </row>
    <row r="31" spans="1:15" ht="50.1" customHeight="1" x14ac:dyDescent="0.3">
      <c r="A31" s="101">
        <f>SUBTOTAL(3,$B$6:B31)</f>
        <v>7</v>
      </c>
      <c r="B31" s="72"/>
      <c r="C31" s="87"/>
      <c r="D31" s="88"/>
      <c r="E31" s="83"/>
      <c r="F31" s="57"/>
      <c r="G31" s="104"/>
      <c r="H31" s="84"/>
      <c r="I31" s="85"/>
      <c r="J31" s="84"/>
      <c r="K31" s="86"/>
      <c r="L31" s="86"/>
      <c r="M31" s="74"/>
      <c r="N31" s="55"/>
      <c r="O31" s="75"/>
    </row>
    <row r="32" spans="1:15" ht="50.1" customHeight="1" x14ac:dyDescent="0.3">
      <c r="A32" s="101">
        <f>SUBTOTAL(3,$B$6:B32)</f>
        <v>7</v>
      </c>
      <c r="B32" s="72"/>
      <c r="C32" s="87"/>
      <c r="D32" s="88"/>
      <c r="E32" s="83"/>
      <c r="F32" s="57"/>
      <c r="G32" s="104"/>
      <c r="H32" s="84"/>
      <c r="I32" s="85"/>
      <c r="J32" s="84"/>
      <c r="K32" s="86"/>
      <c r="L32" s="86"/>
      <c r="M32" s="74"/>
      <c r="N32" s="55"/>
      <c r="O32" s="75"/>
    </row>
    <row r="33" spans="1:15" ht="50.1" customHeight="1" x14ac:dyDescent="0.3">
      <c r="A33" s="101">
        <f>SUBTOTAL(3,$B$6:B33)</f>
        <v>7</v>
      </c>
      <c r="B33" s="72"/>
      <c r="C33" s="87"/>
      <c r="D33" s="88"/>
      <c r="E33" s="83"/>
      <c r="F33" s="103"/>
      <c r="G33" s="104"/>
      <c r="H33" s="104"/>
      <c r="I33" s="85"/>
      <c r="J33" s="84"/>
      <c r="K33" s="106"/>
      <c r="L33" s="86"/>
      <c r="M33" s="74"/>
      <c r="N33" s="55"/>
      <c r="O33" s="75"/>
    </row>
    <row r="34" spans="1:15" ht="50.1" customHeight="1" x14ac:dyDescent="0.3">
      <c r="A34" s="101">
        <f>SUBTOTAL(3,$B$6:B34)</f>
        <v>7</v>
      </c>
      <c r="B34" s="72"/>
      <c r="C34" s="87"/>
      <c r="D34" s="88"/>
      <c r="E34" s="83"/>
      <c r="F34" s="107"/>
      <c r="G34" s="104"/>
      <c r="H34" s="104"/>
      <c r="I34" s="85"/>
      <c r="J34" s="84"/>
      <c r="K34" s="108"/>
      <c r="L34" s="86"/>
      <c r="M34" s="74"/>
      <c r="N34" s="55"/>
      <c r="O34" s="75"/>
    </row>
    <row r="35" spans="1:15" ht="50.1" customHeight="1" x14ac:dyDescent="0.3">
      <c r="A35" s="101">
        <f>SUBTOTAL(3,$B$6:B35)</f>
        <v>7</v>
      </c>
      <c r="B35" s="72"/>
      <c r="C35" s="87"/>
      <c r="D35" s="88"/>
      <c r="E35" s="83"/>
      <c r="F35" s="103"/>
      <c r="G35" s="104"/>
      <c r="H35" s="104"/>
      <c r="I35" s="85"/>
      <c r="J35" s="84"/>
      <c r="K35" s="108"/>
      <c r="L35" s="86"/>
      <c r="M35" s="74"/>
      <c r="N35" s="55"/>
      <c r="O35" s="75"/>
    </row>
    <row r="36" spans="1:15" ht="50.1" customHeight="1" x14ac:dyDescent="0.3">
      <c r="A36" s="101">
        <f>SUBTOTAL(3,$B$6:B36)</f>
        <v>7</v>
      </c>
      <c r="B36" s="72"/>
      <c r="C36" s="87"/>
      <c r="D36" s="88"/>
      <c r="E36" s="83"/>
      <c r="F36" s="57"/>
      <c r="G36" s="104"/>
      <c r="H36" s="84"/>
      <c r="I36" s="85"/>
      <c r="J36" s="84"/>
      <c r="K36" s="108"/>
      <c r="L36" s="86"/>
      <c r="M36" s="74"/>
      <c r="N36" s="55"/>
      <c r="O36" s="75"/>
    </row>
    <row r="37" spans="1:15" ht="50.1" customHeight="1" x14ac:dyDescent="0.3">
      <c r="A37" s="101">
        <f>SUBTOTAL(3,$B$6:B37)</f>
        <v>7</v>
      </c>
      <c r="B37" s="72"/>
      <c r="C37" s="87"/>
      <c r="D37" s="88"/>
      <c r="E37" s="83"/>
      <c r="F37" s="57"/>
      <c r="G37" s="104"/>
      <c r="H37" s="84"/>
      <c r="I37" s="85"/>
      <c r="J37" s="84"/>
      <c r="K37" s="108"/>
      <c r="L37" s="86"/>
      <c r="M37" s="74"/>
      <c r="N37" s="55"/>
      <c r="O37" s="75"/>
    </row>
    <row r="38" spans="1:15" ht="50.1" customHeight="1" x14ac:dyDescent="0.3">
      <c r="A38" s="101">
        <f>SUBTOTAL(3,$B$6:B38)</f>
        <v>7</v>
      </c>
      <c r="B38" s="61"/>
      <c r="C38" s="95"/>
      <c r="D38" s="96"/>
      <c r="E38" s="83"/>
      <c r="F38" s="70"/>
      <c r="G38" s="98"/>
      <c r="H38" s="92"/>
      <c r="I38" s="93"/>
      <c r="J38" s="92"/>
      <c r="K38" s="99"/>
      <c r="L38" s="94"/>
      <c r="M38" s="59"/>
      <c r="N38" s="69"/>
      <c r="O38" s="46"/>
    </row>
    <row r="39" spans="1:15" ht="50.1" customHeight="1" x14ac:dyDescent="0.3">
      <c r="A39" s="101">
        <f>SUBTOTAL(3,$B$6:B39)</f>
        <v>7</v>
      </c>
      <c r="B39" s="61"/>
      <c r="C39" s="95"/>
      <c r="D39" s="96"/>
      <c r="E39" s="97"/>
      <c r="F39" s="70"/>
      <c r="G39" s="98"/>
      <c r="H39" s="92"/>
      <c r="I39" s="93"/>
      <c r="J39" s="92"/>
      <c r="K39" s="99"/>
      <c r="L39" s="94"/>
      <c r="M39" s="59"/>
      <c r="N39" s="69"/>
      <c r="O39" s="66"/>
    </row>
    <row r="40" spans="1:15" ht="50.1" customHeight="1" x14ac:dyDescent="0.3">
      <c r="A40" s="101">
        <f>SUBTOTAL(3,$B$6:B40)</f>
        <v>7</v>
      </c>
      <c r="B40" s="61"/>
      <c r="C40" s="95"/>
      <c r="D40" s="96"/>
      <c r="E40" s="97"/>
      <c r="F40" s="70"/>
      <c r="G40" s="98"/>
      <c r="H40" s="92"/>
      <c r="I40" s="93"/>
      <c r="J40" s="92"/>
      <c r="K40" s="99"/>
      <c r="L40" s="94"/>
      <c r="M40" s="59"/>
      <c r="N40" s="69"/>
      <c r="O40" s="66"/>
    </row>
    <row r="41" spans="1:15" s="114" customFormat="1" ht="50.1" customHeight="1" x14ac:dyDescent="0.3">
      <c r="A41" s="101">
        <f>SUBTOTAL(3,$B$6:B41)</f>
        <v>7</v>
      </c>
      <c r="B41" s="61"/>
      <c r="C41" s="95"/>
      <c r="D41" s="96"/>
      <c r="E41" s="97"/>
      <c r="F41" s="103"/>
      <c r="G41" s="98"/>
      <c r="H41" s="92"/>
      <c r="I41" s="93"/>
      <c r="J41" s="92"/>
      <c r="K41" s="99"/>
      <c r="L41" s="94"/>
      <c r="M41" s="59"/>
      <c r="N41" s="69"/>
      <c r="O41" s="66"/>
    </row>
    <row r="42" spans="1:15" s="114" customFormat="1" ht="50.1" customHeight="1" x14ac:dyDescent="0.3">
      <c r="A42" s="101">
        <f>SUBTOTAL(3,$B$6:B42)</f>
        <v>7</v>
      </c>
      <c r="B42" s="72"/>
      <c r="C42" s="87"/>
      <c r="D42" s="88"/>
      <c r="E42" s="83"/>
      <c r="F42" s="57"/>
      <c r="G42" s="104"/>
      <c r="H42" s="84"/>
      <c r="I42" s="85"/>
      <c r="J42" s="84"/>
      <c r="K42" s="108"/>
      <c r="L42" s="86"/>
      <c r="M42" s="74"/>
      <c r="N42" s="55"/>
      <c r="O42" s="75"/>
    </row>
    <row r="43" spans="1:15" s="114" customFormat="1" ht="50.1" customHeight="1" x14ac:dyDescent="0.3">
      <c r="A43" s="101">
        <f>SUBTOTAL(3,$B$6:B43)</f>
        <v>7</v>
      </c>
      <c r="B43" s="61"/>
      <c r="C43" s="95"/>
      <c r="D43" s="96"/>
      <c r="E43" s="97"/>
      <c r="F43" s="103"/>
      <c r="G43" s="92"/>
      <c r="H43" s="92"/>
      <c r="I43" s="116"/>
      <c r="J43" s="92"/>
      <c r="K43" s="99"/>
      <c r="L43" s="94"/>
      <c r="M43" s="59"/>
      <c r="N43" s="55"/>
      <c r="O43" s="66"/>
    </row>
    <row r="44" spans="1:15" s="114" customFormat="1" ht="50.1" customHeight="1" x14ac:dyDescent="0.3">
      <c r="A44" s="101">
        <f>SUBTOTAL(3,$B$6:B44)</f>
        <v>7</v>
      </c>
      <c r="B44" s="72"/>
      <c r="C44" s="87"/>
      <c r="D44" s="88"/>
      <c r="E44" s="121"/>
      <c r="F44" s="57"/>
      <c r="G44" s="104"/>
      <c r="H44" s="84"/>
      <c r="I44" s="85"/>
      <c r="J44" s="84"/>
      <c r="K44" s="108"/>
      <c r="L44" s="86"/>
      <c r="M44" s="74"/>
      <c r="N44" s="55"/>
      <c r="O44" s="75"/>
    </row>
    <row r="45" spans="1:15" s="114" customFormat="1" ht="50.1" customHeight="1" x14ac:dyDescent="0.3">
      <c r="A45" s="101">
        <f>SUBTOTAL(3,$B$6:B45)</f>
        <v>7</v>
      </c>
      <c r="B45" s="61"/>
      <c r="C45" s="95"/>
      <c r="D45" s="96"/>
      <c r="E45" s="97"/>
      <c r="F45" s="103"/>
      <c r="G45" s="98"/>
      <c r="H45" s="92"/>
      <c r="I45" s="120"/>
      <c r="J45" s="92"/>
      <c r="K45" s="99"/>
      <c r="L45" s="94"/>
      <c r="M45" s="59"/>
      <c r="N45" s="69"/>
      <c r="O45" s="66"/>
    </row>
    <row r="46" spans="1:15" s="114" customFormat="1" ht="50.1" customHeight="1" x14ac:dyDescent="0.3">
      <c r="A46" s="101">
        <f>SUBTOTAL(3,$B$6:B46)</f>
        <v>7</v>
      </c>
      <c r="B46" s="61"/>
      <c r="C46" s="95"/>
      <c r="D46" s="96"/>
      <c r="E46" s="97"/>
      <c r="F46" s="103"/>
      <c r="G46" s="98"/>
      <c r="H46" s="92"/>
      <c r="I46" s="116"/>
      <c r="J46" s="92"/>
      <c r="K46" s="117"/>
      <c r="L46" s="94"/>
      <c r="M46" s="59"/>
      <c r="N46" s="69"/>
      <c r="O46" s="66"/>
    </row>
    <row r="47" spans="1:15" s="114" customFormat="1" ht="50.1" customHeight="1" x14ac:dyDescent="0.3">
      <c r="A47" s="101">
        <f>SUBTOTAL(3,$B$6:B47)</f>
        <v>7</v>
      </c>
      <c r="B47" s="61"/>
      <c r="C47" s="95"/>
      <c r="D47" s="96"/>
      <c r="E47" s="97"/>
      <c r="F47" s="103"/>
      <c r="G47" s="98"/>
      <c r="H47" s="98"/>
      <c r="I47" s="93"/>
      <c r="J47" s="92"/>
      <c r="K47" s="99"/>
      <c r="L47" s="94"/>
      <c r="M47" s="59"/>
      <c r="N47" s="69"/>
      <c r="O47" s="66"/>
    </row>
    <row r="48" spans="1:15" s="114" customFormat="1" ht="50.1" customHeight="1" x14ac:dyDescent="0.3">
      <c r="A48" s="101">
        <f>SUBTOTAL(3,$B$6:B48)</f>
        <v>7</v>
      </c>
      <c r="B48" s="61"/>
      <c r="C48" s="95"/>
      <c r="D48" s="96"/>
      <c r="E48" s="97"/>
      <c r="F48" s="103"/>
      <c r="G48" s="92"/>
      <c r="H48" s="92"/>
      <c r="I48" s="93"/>
      <c r="J48" s="92"/>
      <c r="K48" s="99"/>
      <c r="L48" s="94"/>
      <c r="M48" s="59"/>
      <c r="N48" s="69"/>
      <c r="O48" s="66"/>
    </row>
    <row r="49" spans="1:15" s="114" customFormat="1" ht="50.1" customHeight="1" x14ac:dyDescent="0.3">
      <c r="A49" s="101">
        <f>SUBTOTAL(3,$B$6:B49)</f>
        <v>7</v>
      </c>
      <c r="B49" s="61"/>
      <c r="C49" s="87"/>
      <c r="D49" s="96"/>
      <c r="E49" s="83"/>
      <c r="F49" s="103"/>
      <c r="G49" s="98"/>
      <c r="H49" s="92"/>
      <c r="I49" s="93"/>
      <c r="J49" s="92"/>
      <c r="K49" s="99"/>
      <c r="L49" s="94"/>
      <c r="M49" s="59"/>
      <c r="N49" s="69"/>
      <c r="O49" s="66"/>
    </row>
    <row r="50" spans="1:15" s="114" customFormat="1" ht="50.1" customHeight="1" x14ac:dyDescent="0.3">
      <c r="A50" s="101">
        <f>SUBTOTAL(3,$B$6:B50)</f>
        <v>7</v>
      </c>
      <c r="B50" s="61"/>
      <c r="C50" s="87"/>
      <c r="D50" s="96"/>
      <c r="E50" s="83"/>
      <c r="F50" s="103"/>
      <c r="G50" s="98"/>
      <c r="H50" s="92"/>
      <c r="I50" s="93"/>
      <c r="J50" s="92"/>
      <c r="K50" s="99"/>
      <c r="L50" s="94"/>
      <c r="M50" s="59"/>
      <c r="N50" s="69"/>
      <c r="O50" s="66"/>
    </row>
    <row r="51" spans="1:15" s="114" customFormat="1" ht="50.1" customHeight="1" x14ac:dyDescent="0.3">
      <c r="A51" s="101">
        <f>SUBTOTAL(3,$B$6:B51)</f>
        <v>7</v>
      </c>
      <c r="B51" s="61"/>
      <c r="C51" s="87"/>
      <c r="D51" s="96"/>
      <c r="E51" s="83"/>
      <c r="F51" s="103"/>
      <c r="G51" s="98"/>
      <c r="H51" s="92"/>
      <c r="I51" s="93"/>
      <c r="J51" s="92"/>
      <c r="K51" s="117"/>
      <c r="L51" s="94"/>
      <c r="M51" s="59"/>
      <c r="N51" s="69"/>
      <c r="O51" s="66"/>
    </row>
    <row r="52" spans="1:15" s="114" customFormat="1" ht="50.1" customHeight="1" x14ac:dyDescent="0.3">
      <c r="A52" s="101">
        <f>SUBTOTAL(3,$B$6:B52)</f>
        <v>7</v>
      </c>
      <c r="B52" s="61"/>
      <c r="C52" s="87"/>
      <c r="D52" s="96"/>
      <c r="E52" s="83"/>
      <c r="F52" s="103"/>
      <c r="G52" s="92"/>
      <c r="H52" s="92"/>
      <c r="I52" s="93"/>
      <c r="J52" s="92"/>
      <c r="K52" s="99"/>
      <c r="L52" s="94"/>
      <c r="M52" s="59"/>
      <c r="N52" s="69"/>
      <c r="O52" s="66"/>
    </row>
    <row r="53" spans="1:15" s="114" customFormat="1" ht="50.1" customHeight="1" x14ac:dyDescent="0.3">
      <c r="A53" s="101">
        <f>SUBTOTAL(3,$B$6:B53)</f>
        <v>7</v>
      </c>
      <c r="B53" s="61"/>
      <c r="C53" s="87"/>
      <c r="D53" s="96"/>
      <c r="E53" s="83"/>
      <c r="F53" s="103"/>
      <c r="G53" s="98"/>
      <c r="H53" s="92"/>
      <c r="I53" s="93"/>
      <c r="J53" s="92"/>
      <c r="K53" s="99"/>
      <c r="L53" s="94"/>
      <c r="M53" s="59"/>
      <c r="N53" s="69"/>
      <c r="O53" s="66"/>
    </row>
    <row r="54" spans="1:15" s="114" customFormat="1" ht="50.1" customHeight="1" x14ac:dyDescent="0.3">
      <c r="A54" s="101">
        <f>SUBTOTAL(3,$B$6:B54)</f>
        <v>7</v>
      </c>
      <c r="B54" s="61"/>
      <c r="C54" s="87"/>
      <c r="D54" s="96"/>
      <c r="E54" s="83"/>
      <c r="F54" s="103"/>
      <c r="G54" s="98"/>
      <c r="H54" s="92"/>
      <c r="I54" s="93"/>
      <c r="J54" s="92"/>
      <c r="K54" s="99"/>
      <c r="L54" s="94"/>
      <c r="M54" s="59"/>
      <c r="N54" s="69"/>
      <c r="O54" s="66"/>
    </row>
    <row r="55" spans="1:15" s="114" customFormat="1" ht="50.1" customHeight="1" x14ac:dyDescent="0.3">
      <c r="A55" s="101">
        <f>SUBTOTAL(3,$B$6:B55)</f>
        <v>7</v>
      </c>
      <c r="B55" s="61"/>
      <c r="C55" s="95"/>
      <c r="D55" s="96"/>
      <c r="E55" s="97"/>
      <c r="F55" s="103"/>
      <c r="G55" s="98"/>
      <c r="H55" s="92"/>
      <c r="I55" s="93"/>
      <c r="J55" s="92"/>
      <c r="K55" s="99"/>
      <c r="L55" s="94"/>
      <c r="M55" s="59"/>
      <c r="N55" s="69"/>
      <c r="O55" s="66"/>
    </row>
    <row r="56" spans="1:15" s="114" customFormat="1" ht="50.1" customHeight="1" x14ac:dyDescent="0.3">
      <c r="A56" s="101">
        <f>SUBTOTAL(3,$B$6:B56)</f>
        <v>7</v>
      </c>
      <c r="B56" s="61"/>
      <c r="C56" s="95"/>
      <c r="D56" s="96"/>
      <c r="E56" s="83"/>
      <c r="F56" s="103"/>
      <c r="G56" s="98"/>
      <c r="H56" s="92"/>
      <c r="I56" s="93"/>
      <c r="J56" s="92"/>
      <c r="K56" s="99"/>
      <c r="L56" s="94"/>
      <c r="M56" s="59"/>
      <c r="N56" s="69"/>
      <c r="O56" s="66"/>
    </row>
    <row r="57" spans="1:15" s="114" customFormat="1" ht="50.1" customHeight="1" x14ac:dyDescent="0.3">
      <c r="A57" s="101">
        <f>SUBTOTAL(3,$B$6:B57)</f>
        <v>7</v>
      </c>
      <c r="B57" s="61"/>
      <c r="C57" s="95"/>
      <c r="D57" s="96"/>
      <c r="E57" s="97"/>
      <c r="F57" s="103"/>
      <c r="G57" s="98"/>
      <c r="H57" s="92"/>
      <c r="I57" s="93"/>
      <c r="J57" s="92"/>
      <c r="K57" s="99"/>
      <c r="L57" s="94"/>
      <c r="M57" s="59"/>
      <c r="N57" s="69"/>
      <c r="O57" s="66"/>
    </row>
    <row r="58" spans="1:15" s="114" customFormat="1" ht="50.1" customHeight="1" x14ac:dyDescent="0.3">
      <c r="A58" s="101">
        <f>SUBTOTAL(3,$B$6:B58)</f>
        <v>7</v>
      </c>
      <c r="B58" s="61"/>
      <c r="C58" s="95"/>
      <c r="D58" s="96"/>
      <c r="E58" s="97"/>
      <c r="F58" s="103"/>
      <c r="G58" s="98"/>
      <c r="H58" s="92"/>
      <c r="I58" s="93"/>
      <c r="J58" s="92"/>
      <c r="K58" s="99"/>
      <c r="L58" s="94"/>
      <c r="M58" s="67"/>
      <c r="N58" s="69"/>
      <c r="O58" s="66"/>
    </row>
    <row r="59" spans="1:15" s="114" customFormat="1" ht="50.1" customHeight="1" x14ac:dyDescent="0.3">
      <c r="A59" s="101">
        <f>SUBTOTAL(3,$B$6:B59)</f>
        <v>7</v>
      </c>
      <c r="B59" s="77"/>
      <c r="C59" s="87"/>
      <c r="D59" s="96"/>
      <c r="E59" s="97"/>
      <c r="F59" s="103"/>
      <c r="G59" s="98"/>
      <c r="H59" s="98"/>
      <c r="I59" s="93"/>
      <c r="J59" s="92"/>
      <c r="K59" s="99"/>
      <c r="L59" s="94"/>
      <c r="M59" s="59"/>
      <c r="N59" s="69"/>
      <c r="O59" s="66"/>
    </row>
    <row r="60" spans="1:15" s="114" customFormat="1" ht="50.1" customHeight="1" x14ac:dyDescent="0.3">
      <c r="A60" s="101">
        <f>SUBTOTAL(3,$B$6:B60)</f>
        <v>7</v>
      </c>
      <c r="B60" s="77"/>
      <c r="C60" s="95"/>
      <c r="D60" s="96"/>
      <c r="E60" s="97"/>
      <c r="F60" s="103"/>
      <c r="G60" s="98"/>
      <c r="H60" s="122"/>
      <c r="I60" s="122"/>
      <c r="J60" s="92"/>
      <c r="K60" s="99"/>
      <c r="L60" s="94"/>
      <c r="M60" s="59"/>
      <c r="N60" s="69"/>
      <c r="O60" s="66"/>
    </row>
    <row r="61" spans="1:15" s="114" customFormat="1" ht="50.1" customHeight="1" x14ac:dyDescent="0.3">
      <c r="A61" s="101">
        <f>SUBTOTAL(3,$B$6:B61)</f>
        <v>7</v>
      </c>
      <c r="B61" s="77"/>
      <c r="C61" s="95"/>
      <c r="D61" s="96"/>
      <c r="E61" s="97"/>
      <c r="F61" s="103"/>
      <c r="G61" s="98"/>
      <c r="H61" s="92"/>
      <c r="I61" s="93"/>
      <c r="J61" s="92"/>
      <c r="K61" s="99"/>
      <c r="L61" s="94"/>
      <c r="M61" s="59"/>
      <c r="N61" s="69"/>
      <c r="O61" s="66"/>
    </row>
    <row r="62" spans="1:15" s="114" customFormat="1" ht="50.1" customHeight="1" x14ac:dyDescent="0.3">
      <c r="A62" s="101">
        <f>SUBTOTAL(3,$B$6:B62)</f>
        <v>7</v>
      </c>
      <c r="B62" s="77"/>
      <c r="C62" s="95"/>
      <c r="D62" s="96"/>
      <c r="E62" s="97"/>
      <c r="F62" s="103"/>
      <c r="G62" s="98"/>
      <c r="H62" s="92"/>
      <c r="I62" s="93"/>
      <c r="J62" s="92"/>
      <c r="K62" s="99"/>
      <c r="L62" s="94"/>
      <c r="M62" s="59"/>
      <c r="N62" s="69"/>
      <c r="O62" s="66"/>
    </row>
    <row r="63" spans="1:15" s="114" customFormat="1" ht="50.1" customHeight="1" x14ac:dyDescent="0.3">
      <c r="A63" s="101">
        <f>SUBTOTAL(3,$B$6:B63)</f>
        <v>7</v>
      </c>
      <c r="B63" s="77"/>
      <c r="C63" s="95"/>
      <c r="D63" s="96"/>
      <c r="E63" s="97"/>
      <c r="F63" s="103"/>
      <c r="G63" s="98"/>
      <c r="H63" s="92"/>
      <c r="I63" s="93"/>
      <c r="J63" s="92"/>
      <c r="K63" s="99"/>
      <c r="L63" s="94"/>
      <c r="M63" s="59"/>
      <c r="N63" s="69"/>
      <c r="O63" s="66"/>
    </row>
    <row r="64" spans="1:15" s="114" customFormat="1" ht="50.1" customHeight="1" x14ac:dyDescent="0.3">
      <c r="A64" s="101">
        <f>SUBTOTAL(3,$B$6:B64)</f>
        <v>7</v>
      </c>
      <c r="B64" s="61"/>
      <c r="C64" s="95"/>
      <c r="D64" s="96"/>
      <c r="E64" s="97"/>
      <c r="F64" s="103"/>
      <c r="G64" s="98"/>
      <c r="H64" s="92"/>
      <c r="I64" s="93"/>
      <c r="J64" s="92"/>
      <c r="K64" s="117"/>
      <c r="L64" s="94"/>
      <c r="M64" s="59"/>
      <c r="N64" s="69"/>
      <c r="O64" s="66"/>
    </row>
    <row r="65" spans="1:15" s="16" customFormat="1" ht="50.1" customHeight="1" x14ac:dyDescent="0.3">
      <c r="A65" s="101">
        <f>SUBTOTAL(3,$B$6:B65)</f>
        <v>7</v>
      </c>
      <c r="B65" s="72"/>
      <c r="C65" s="87"/>
      <c r="D65" s="88"/>
      <c r="E65" s="83"/>
      <c r="F65" s="57"/>
      <c r="G65" s="104"/>
      <c r="H65" s="84"/>
      <c r="I65" s="85"/>
      <c r="J65" s="84"/>
      <c r="K65" s="109"/>
      <c r="L65" s="86"/>
      <c r="M65" s="59"/>
      <c r="N65" s="55"/>
      <c r="O65" s="66"/>
    </row>
    <row r="66" spans="1:15" s="16" customFormat="1" ht="50.1" customHeight="1" x14ac:dyDescent="0.3">
      <c r="A66" s="101">
        <f>SUBTOTAL(3,$B$6:B66)</f>
        <v>7</v>
      </c>
      <c r="B66" s="72"/>
      <c r="C66" s="87"/>
      <c r="D66" s="88"/>
      <c r="E66" s="83"/>
      <c r="F66" s="57"/>
      <c r="G66" s="104"/>
      <c r="H66" s="84"/>
      <c r="I66" s="85"/>
      <c r="J66" s="84"/>
      <c r="K66" s="109"/>
      <c r="L66" s="86"/>
      <c r="M66" s="59"/>
      <c r="N66" s="55"/>
      <c r="O66" s="75"/>
    </row>
    <row r="67" spans="1:15" ht="50.1" customHeight="1" x14ac:dyDescent="0.3">
      <c r="A67" s="101">
        <f>SUBTOTAL(3,$B$6:B67)</f>
        <v>7</v>
      </c>
      <c r="B67" s="72"/>
      <c r="C67" s="87"/>
      <c r="D67" s="88"/>
      <c r="E67" s="83"/>
      <c r="F67" s="103"/>
      <c r="G67" s="104"/>
      <c r="H67" s="84"/>
      <c r="I67" s="85"/>
      <c r="J67" s="84"/>
      <c r="K67" s="109"/>
      <c r="L67" s="86"/>
      <c r="M67" s="59"/>
      <c r="N67" s="55"/>
      <c r="O67" s="75"/>
    </row>
    <row r="68" spans="1:15" ht="50.1" customHeight="1" x14ac:dyDescent="0.3">
      <c r="A68" s="101">
        <f>SUBTOTAL(3,$B$6:B68)</f>
        <v>7</v>
      </c>
      <c r="B68" s="72"/>
      <c r="C68" s="87"/>
      <c r="D68" s="88"/>
      <c r="E68" s="83"/>
      <c r="F68" s="103"/>
      <c r="G68" s="104"/>
      <c r="H68" s="84"/>
      <c r="I68" s="85"/>
      <c r="J68" s="84"/>
      <c r="K68" s="108"/>
      <c r="L68" s="86"/>
      <c r="M68" s="59"/>
      <c r="N68" s="55"/>
      <c r="O68" s="75"/>
    </row>
    <row r="69" spans="1:15" ht="50.1" customHeight="1" x14ac:dyDescent="0.3">
      <c r="A69" s="101">
        <f>SUBTOTAL(3,$B$6:B69)</f>
        <v>7</v>
      </c>
      <c r="B69" s="72"/>
      <c r="C69" s="87"/>
      <c r="D69" s="88"/>
      <c r="E69" s="83"/>
      <c r="F69" s="103"/>
      <c r="G69" s="104"/>
      <c r="H69" s="84"/>
      <c r="I69" s="85"/>
      <c r="J69" s="84"/>
      <c r="K69" s="108"/>
      <c r="L69" s="86"/>
      <c r="M69" s="59"/>
      <c r="N69" s="55"/>
      <c r="O69" s="75"/>
    </row>
    <row r="70" spans="1:15" ht="50.1" customHeight="1" x14ac:dyDescent="0.3">
      <c r="A70" s="101">
        <f>SUBTOTAL(3,$B$6:B70)</f>
        <v>7</v>
      </c>
      <c r="B70" s="72"/>
      <c r="C70" s="87"/>
      <c r="D70" s="88"/>
      <c r="E70" s="83"/>
      <c r="F70" s="103"/>
      <c r="G70" s="104"/>
      <c r="H70" s="84"/>
      <c r="I70" s="85"/>
      <c r="J70" s="84"/>
      <c r="K70" s="108"/>
      <c r="L70" s="86"/>
      <c r="M70" s="59"/>
      <c r="N70" s="55"/>
      <c r="O70" s="75"/>
    </row>
    <row r="71" spans="1:15" ht="50.1" customHeight="1" x14ac:dyDescent="0.3">
      <c r="A71" s="101">
        <f>SUBTOTAL(3,$B$6:B71)</f>
        <v>7</v>
      </c>
      <c r="B71" s="72"/>
      <c r="C71" s="87"/>
      <c r="D71" s="88"/>
      <c r="E71" s="83"/>
      <c r="F71" s="103"/>
      <c r="G71" s="104"/>
      <c r="H71" s="84"/>
      <c r="I71" s="85"/>
      <c r="J71" s="84"/>
      <c r="K71" s="108"/>
      <c r="L71" s="86"/>
      <c r="M71" s="59"/>
      <c r="N71" s="55"/>
      <c r="O71" s="75"/>
    </row>
    <row r="72" spans="1:15" ht="50.1" customHeight="1" x14ac:dyDescent="0.3">
      <c r="A72" s="101">
        <f>SUBTOTAL(3,$B$6:B72)</f>
        <v>7</v>
      </c>
      <c r="B72" s="72"/>
      <c r="C72" s="87"/>
      <c r="D72" s="88"/>
      <c r="E72" s="83"/>
      <c r="F72" s="103"/>
      <c r="G72" s="104"/>
      <c r="H72" s="84"/>
      <c r="I72" s="85"/>
      <c r="J72" s="84"/>
      <c r="K72" s="108"/>
      <c r="L72" s="86"/>
      <c r="M72" s="59"/>
      <c r="N72" s="55"/>
      <c r="O72" s="75"/>
    </row>
    <row r="73" spans="1:15" ht="50.1" customHeight="1" x14ac:dyDescent="0.3">
      <c r="A73" s="101">
        <f>SUBTOTAL(3,$B$6:B73)</f>
        <v>7</v>
      </c>
      <c r="B73" s="72"/>
      <c r="C73" s="87"/>
      <c r="D73" s="88"/>
      <c r="E73" s="83"/>
      <c r="F73" s="103"/>
      <c r="G73" s="104"/>
      <c r="H73" s="84"/>
      <c r="I73" s="85"/>
      <c r="J73" s="84"/>
      <c r="K73" s="108"/>
      <c r="L73" s="86"/>
      <c r="M73" s="59"/>
      <c r="N73" s="55"/>
      <c r="O73" s="75"/>
    </row>
    <row r="74" spans="1:15" ht="50.1" customHeight="1" x14ac:dyDescent="0.3">
      <c r="A74" s="101">
        <f>SUBTOTAL(3,$B$6:B74)</f>
        <v>7</v>
      </c>
      <c r="B74" s="72"/>
      <c r="C74" s="87"/>
      <c r="D74" s="88"/>
      <c r="E74" s="83"/>
      <c r="F74" s="103"/>
      <c r="G74" s="104"/>
      <c r="H74" s="84"/>
      <c r="I74" s="85"/>
      <c r="J74" s="84"/>
      <c r="K74" s="108"/>
      <c r="L74" s="86"/>
      <c r="M74" s="59"/>
      <c r="N74" s="55"/>
      <c r="O74" s="75"/>
    </row>
    <row r="75" spans="1:15" ht="50.1" customHeight="1" x14ac:dyDescent="0.3">
      <c r="A75" s="101">
        <f>SUBTOTAL(3,$B$6:B75)</f>
        <v>7</v>
      </c>
      <c r="B75" s="72"/>
      <c r="C75" s="87"/>
      <c r="D75" s="88"/>
      <c r="E75" s="83"/>
      <c r="F75" s="103"/>
      <c r="G75" s="104"/>
      <c r="H75" s="84"/>
      <c r="I75" s="85"/>
      <c r="J75" s="84"/>
      <c r="K75" s="108"/>
      <c r="L75" s="86"/>
      <c r="M75" s="59"/>
      <c r="N75" s="55"/>
      <c r="O75" s="75"/>
    </row>
    <row r="76" spans="1:15" ht="50.1" customHeight="1" x14ac:dyDescent="0.3">
      <c r="A76" s="101">
        <f>SUBTOTAL(3,$B$6:B76)</f>
        <v>7</v>
      </c>
      <c r="B76" s="72"/>
      <c r="C76" s="87"/>
      <c r="D76" s="88"/>
      <c r="E76" s="83"/>
      <c r="F76" s="103"/>
      <c r="G76" s="104"/>
      <c r="H76" s="84"/>
      <c r="I76" s="85"/>
      <c r="J76" s="84"/>
      <c r="K76" s="108"/>
      <c r="L76" s="86"/>
      <c r="M76" s="59"/>
      <c r="N76" s="55"/>
      <c r="O76" s="75"/>
    </row>
    <row r="77" spans="1:15" ht="50.1" customHeight="1" x14ac:dyDescent="0.3">
      <c r="A77" s="101">
        <f>SUBTOTAL(3,$B$6:B77)</f>
        <v>7</v>
      </c>
      <c r="B77" s="72"/>
      <c r="C77" s="87"/>
      <c r="D77" s="88"/>
      <c r="E77" s="83"/>
      <c r="F77" s="103"/>
      <c r="G77" s="104"/>
      <c r="H77" s="84"/>
      <c r="I77" s="85"/>
      <c r="J77" s="84"/>
      <c r="K77" s="108"/>
      <c r="L77" s="86"/>
      <c r="M77" s="59"/>
      <c r="N77" s="55"/>
      <c r="O77" s="75"/>
    </row>
    <row r="78" spans="1:15" ht="50.1" customHeight="1" x14ac:dyDescent="0.3">
      <c r="A78" s="101">
        <f>SUBTOTAL(3,$B$6:B78)</f>
        <v>7</v>
      </c>
      <c r="B78" s="72"/>
      <c r="C78" s="87"/>
      <c r="D78" s="88"/>
      <c r="E78" s="83"/>
      <c r="F78" s="103"/>
      <c r="G78" s="104"/>
      <c r="H78" s="84"/>
      <c r="I78" s="85"/>
      <c r="J78" s="84"/>
      <c r="K78" s="108"/>
      <c r="L78" s="86"/>
      <c r="M78" s="59"/>
      <c r="N78" s="55"/>
      <c r="O78" s="75"/>
    </row>
    <row r="79" spans="1:15" ht="50.1" customHeight="1" x14ac:dyDescent="0.3">
      <c r="A79" s="101">
        <f>SUBTOTAL(3,$B$6:B79)</f>
        <v>7</v>
      </c>
      <c r="B79" s="72"/>
      <c r="C79" s="87"/>
      <c r="D79" s="88"/>
      <c r="E79" s="97"/>
      <c r="F79" s="103"/>
      <c r="G79" s="104"/>
      <c r="H79" s="84"/>
      <c r="I79" s="85"/>
      <c r="J79" s="84"/>
      <c r="K79" s="108"/>
      <c r="L79" s="86"/>
      <c r="M79" s="59"/>
      <c r="N79" s="55"/>
      <c r="O79" s="75"/>
    </row>
    <row r="80" spans="1:15" ht="50.1" customHeight="1" x14ac:dyDescent="0.3">
      <c r="A80" s="101">
        <f>SUBTOTAL(3,$B$6:B80)</f>
        <v>7</v>
      </c>
      <c r="B80" s="72"/>
      <c r="C80" s="87"/>
      <c r="D80" s="88"/>
      <c r="E80" s="83"/>
      <c r="F80" s="103"/>
      <c r="G80" s="104"/>
      <c r="H80" s="84"/>
      <c r="I80" s="85"/>
      <c r="J80" s="84"/>
      <c r="K80" s="108"/>
      <c r="L80" s="86"/>
      <c r="M80" s="59"/>
      <c r="N80" s="55"/>
      <c r="O80" s="75"/>
    </row>
    <row r="81" spans="1:15" ht="50.1" customHeight="1" x14ac:dyDescent="0.3">
      <c r="A81" s="101">
        <f>SUBTOTAL(3,$B$6:B81)</f>
        <v>7</v>
      </c>
      <c r="B81" s="72"/>
      <c r="C81" s="87"/>
      <c r="D81" s="88"/>
      <c r="E81" s="83"/>
      <c r="F81" s="103"/>
      <c r="G81" s="104"/>
      <c r="H81" s="84"/>
      <c r="I81" s="85"/>
      <c r="J81" s="84"/>
      <c r="K81" s="108"/>
      <c r="L81" s="86"/>
      <c r="M81" s="74"/>
      <c r="N81" s="55"/>
      <c r="O81" s="75"/>
    </row>
    <row r="82" spans="1:15" ht="50.1" customHeight="1" x14ac:dyDescent="0.3">
      <c r="A82" s="101">
        <f>SUBTOTAL(3,$B$6:B82)</f>
        <v>7</v>
      </c>
      <c r="B82" s="72"/>
      <c r="C82" s="87"/>
      <c r="D82" s="88"/>
      <c r="E82" s="83"/>
      <c r="F82" s="103"/>
      <c r="G82" s="104"/>
      <c r="H82" s="84"/>
      <c r="I82" s="85"/>
      <c r="J82" s="84"/>
      <c r="K82" s="108"/>
      <c r="L82" s="86"/>
      <c r="M82" s="74"/>
      <c r="N82" s="55"/>
      <c r="O82" s="75"/>
    </row>
    <row r="83" spans="1:15" ht="50.1" customHeight="1" x14ac:dyDescent="0.3">
      <c r="A83" s="101">
        <f>SUBTOTAL(3,$B$6:B83)</f>
        <v>7</v>
      </c>
      <c r="B83" s="72"/>
      <c r="C83" s="87"/>
      <c r="D83" s="88"/>
      <c r="E83" s="83"/>
      <c r="F83" s="103"/>
      <c r="G83" s="104"/>
      <c r="H83" s="84"/>
      <c r="I83" s="85"/>
      <c r="J83" s="84"/>
      <c r="K83" s="108"/>
      <c r="L83" s="86"/>
      <c r="M83" s="74"/>
      <c r="N83" s="55"/>
      <c r="O83" s="75"/>
    </row>
    <row r="84" spans="1:15" ht="50.1" customHeight="1" x14ac:dyDescent="0.3">
      <c r="A84" s="101">
        <f>SUBTOTAL(3,$B$6:B84)</f>
        <v>7</v>
      </c>
      <c r="B84" s="72"/>
      <c r="C84" s="87"/>
      <c r="D84" s="88"/>
      <c r="E84" s="83"/>
      <c r="F84" s="103"/>
      <c r="G84" s="104"/>
      <c r="H84" s="104"/>
      <c r="I84" s="85"/>
      <c r="J84" s="84"/>
      <c r="K84" s="123"/>
      <c r="L84" s="86"/>
      <c r="M84" s="74"/>
      <c r="N84" s="55"/>
      <c r="O84" s="75"/>
    </row>
    <row r="85" spans="1:15" ht="50.1" customHeight="1" x14ac:dyDescent="0.3">
      <c r="A85" s="101">
        <f>SUBTOTAL(3,$B$6:B85)</f>
        <v>7</v>
      </c>
      <c r="B85" s="72"/>
      <c r="C85" s="87"/>
      <c r="D85" s="88"/>
      <c r="E85" s="83"/>
      <c r="F85" s="103"/>
      <c r="G85" s="104"/>
      <c r="H85" s="84"/>
      <c r="I85" s="85"/>
      <c r="J85" s="84"/>
      <c r="K85" s="108"/>
      <c r="L85" s="86"/>
      <c r="M85" s="74"/>
      <c r="N85" s="55"/>
      <c r="O85" s="75"/>
    </row>
    <row r="86" spans="1:15" ht="50.1" customHeight="1" x14ac:dyDescent="0.3">
      <c r="A86" s="101">
        <f>SUBTOTAL(3,$B$6:B86)</f>
        <v>7</v>
      </c>
      <c r="B86" s="72"/>
      <c r="C86" s="87"/>
      <c r="D86" s="88"/>
      <c r="E86" s="83"/>
      <c r="F86" s="103"/>
      <c r="G86" s="104"/>
      <c r="H86" s="105"/>
      <c r="I86" s="85"/>
      <c r="J86" s="84"/>
      <c r="K86" s="108"/>
      <c r="L86" s="86"/>
      <c r="M86" s="74"/>
      <c r="N86" s="55"/>
      <c r="O86" s="75"/>
    </row>
    <row r="87" spans="1:15" ht="50.1" customHeight="1" x14ac:dyDescent="0.3">
      <c r="A87" s="101">
        <f>SUBTOTAL(3,$B$6:B87)</f>
        <v>7</v>
      </c>
      <c r="B87" s="72"/>
      <c r="C87" s="87"/>
      <c r="D87" s="88"/>
      <c r="E87" s="83"/>
      <c r="F87" s="103"/>
      <c r="G87" s="104"/>
      <c r="H87" s="104"/>
      <c r="I87" s="85"/>
      <c r="J87" s="84"/>
      <c r="K87" s="108"/>
      <c r="L87" s="86"/>
      <c r="M87" s="74"/>
      <c r="N87" s="55"/>
      <c r="O87" s="75"/>
    </row>
    <row r="88" spans="1:15" ht="50.1" customHeight="1" x14ac:dyDescent="0.3">
      <c r="A88" s="101">
        <f>SUBTOTAL(3,$B$6:B88)</f>
        <v>7</v>
      </c>
      <c r="B88" s="72"/>
      <c r="C88" s="87"/>
      <c r="D88" s="88"/>
      <c r="E88" s="83"/>
      <c r="F88" s="103"/>
      <c r="G88" s="104"/>
      <c r="H88" s="84"/>
      <c r="I88" s="85"/>
      <c r="J88" s="84"/>
      <c r="K88" s="108"/>
      <c r="L88" s="86"/>
      <c r="M88" s="74"/>
      <c r="N88" s="55"/>
      <c r="O88" s="75"/>
    </row>
    <row r="89" spans="1:15" ht="50.1" customHeight="1" x14ac:dyDescent="0.3">
      <c r="A89" s="101">
        <f>SUBTOTAL(3,$B$6:B89)</f>
        <v>7</v>
      </c>
      <c r="B89" s="72"/>
      <c r="C89" s="87"/>
      <c r="D89" s="88"/>
      <c r="E89" s="83"/>
      <c r="F89" s="103"/>
      <c r="G89" s="104"/>
      <c r="H89" s="84"/>
      <c r="I89" s="85"/>
      <c r="J89" s="84"/>
      <c r="K89" s="108"/>
      <c r="L89" s="86"/>
      <c r="M89" s="74"/>
      <c r="N89" s="55"/>
      <c r="O89" s="75"/>
    </row>
    <row r="90" spans="1:15" ht="50.1" customHeight="1" x14ac:dyDescent="0.3">
      <c r="A90" s="101">
        <f>SUBTOTAL(3,$B$6:B90)</f>
        <v>7</v>
      </c>
      <c r="B90" s="72"/>
      <c r="C90" s="87"/>
      <c r="D90" s="88"/>
      <c r="E90" s="83"/>
      <c r="F90" s="103"/>
      <c r="G90" s="104"/>
      <c r="H90" s="84"/>
      <c r="I90" s="85"/>
      <c r="J90" s="84"/>
      <c r="K90" s="108"/>
      <c r="L90" s="86"/>
      <c r="M90" s="74"/>
      <c r="N90" s="55"/>
      <c r="O90" s="75"/>
    </row>
    <row r="91" spans="1:15" s="15" customFormat="1" ht="50.1" customHeight="1" x14ac:dyDescent="0.3">
      <c r="A91" s="101">
        <f>SUBTOTAL(3,$B$6:B91)</f>
        <v>7</v>
      </c>
      <c r="B91" s="72"/>
      <c r="C91" s="87"/>
      <c r="D91" s="88"/>
      <c r="E91" s="83"/>
      <c r="F91" s="103"/>
      <c r="G91" s="104"/>
      <c r="H91" s="84"/>
      <c r="I91" s="85"/>
      <c r="J91" s="84"/>
      <c r="K91" s="108"/>
      <c r="L91" s="86"/>
      <c r="M91" s="74"/>
      <c r="N91" s="55"/>
      <c r="O91" s="75"/>
    </row>
    <row r="92" spans="1:15" x14ac:dyDescent="0.3">
      <c r="F92" s="126"/>
    </row>
    <row r="94" spans="1:15" x14ac:dyDescent="0.3">
      <c r="F94" s="124"/>
    </row>
  </sheetData>
  <autoFilter ref="B1:B94"/>
  <mergeCells count="11">
    <mergeCell ref="O3:O4"/>
    <mergeCell ref="F3:L3"/>
    <mergeCell ref="N3:N4"/>
    <mergeCell ref="A1:N1"/>
    <mergeCell ref="A2:C2"/>
    <mergeCell ref="A3:A4"/>
    <mergeCell ref="B3:B4"/>
    <mergeCell ref="C3:C4"/>
    <mergeCell ref="D3:D4"/>
    <mergeCell ref="E3:E4"/>
    <mergeCell ref="M3:M4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5"/>
  <sheetViews>
    <sheetView tabSelected="1" zoomScale="85" zoomScaleNormal="85" workbookViewId="0">
      <selection activeCell="S10" sqref="S10"/>
    </sheetView>
  </sheetViews>
  <sheetFormatPr defaultRowHeight="16.5" x14ac:dyDescent="0.3"/>
  <cols>
    <col min="1" max="1" width="4.5" style="17" bestFit="1" customWidth="1"/>
    <col min="2" max="2" width="37.625" style="12" customWidth="1"/>
    <col min="3" max="3" width="9" style="37" customWidth="1"/>
    <col min="4" max="4" width="22.375" style="37" customWidth="1"/>
    <col min="5" max="5" width="10.875" style="16" customWidth="1"/>
    <col min="6" max="11" width="7.25" style="37" customWidth="1"/>
    <col min="12" max="12" width="6" style="37" customWidth="1"/>
    <col min="13" max="13" width="14.375" style="37" customWidth="1"/>
    <col min="14" max="14" width="9" style="26"/>
    <col min="15" max="16384" width="9" style="37"/>
  </cols>
  <sheetData>
    <row r="1" spans="1:14" ht="38.25" x14ac:dyDescent="0.3">
      <c r="A1" s="290" t="s">
        <v>29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14" ht="38.25" x14ac:dyDescent="0.3">
      <c r="A2" s="293" t="s">
        <v>21</v>
      </c>
      <c r="B2" s="293"/>
      <c r="C2" s="125"/>
      <c r="D2" s="10"/>
      <c r="E2" s="10"/>
      <c r="F2" s="10"/>
      <c r="G2" s="10"/>
      <c r="H2" s="10"/>
      <c r="I2" s="10"/>
      <c r="J2" s="10"/>
      <c r="K2" s="11"/>
      <c r="L2" s="11"/>
      <c r="M2" s="11"/>
    </row>
    <row r="3" spans="1:14" ht="22.5" customHeight="1" x14ac:dyDescent="0.3">
      <c r="A3" s="297" t="s">
        <v>6</v>
      </c>
      <c r="B3" s="295" t="s">
        <v>0</v>
      </c>
      <c r="C3" s="291" t="s">
        <v>1</v>
      </c>
      <c r="D3" s="291" t="s">
        <v>8</v>
      </c>
      <c r="E3" s="292" t="s">
        <v>9</v>
      </c>
      <c r="F3" s="292"/>
      <c r="G3" s="292"/>
      <c r="H3" s="292"/>
      <c r="I3" s="292"/>
      <c r="J3" s="292"/>
      <c r="K3" s="292"/>
      <c r="L3" s="288" t="s">
        <v>27</v>
      </c>
      <c r="M3" s="286" t="s">
        <v>25</v>
      </c>
      <c r="N3" s="286" t="s">
        <v>166</v>
      </c>
    </row>
    <row r="4" spans="1:14" ht="30" customHeight="1" x14ac:dyDescent="0.3">
      <c r="A4" s="297"/>
      <c r="B4" s="296"/>
      <c r="C4" s="291"/>
      <c r="D4" s="291"/>
      <c r="E4" s="129" t="s">
        <v>22</v>
      </c>
      <c r="F4" s="129" t="s">
        <v>3</v>
      </c>
      <c r="G4" s="129" t="s">
        <v>4</v>
      </c>
      <c r="H4" s="129" t="s">
        <v>10</v>
      </c>
      <c r="I4" s="129" t="s">
        <v>12</v>
      </c>
      <c r="J4" s="129" t="s">
        <v>13</v>
      </c>
      <c r="K4" s="129" t="s">
        <v>5</v>
      </c>
      <c r="L4" s="289"/>
      <c r="M4" s="287"/>
      <c r="N4" s="287"/>
    </row>
    <row r="5" spans="1:14" ht="35.1" customHeight="1" x14ac:dyDescent="0.3">
      <c r="A5" s="56" t="s">
        <v>11</v>
      </c>
      <c r="B5" s="35"/>
      <c r="C5" s="39"/>
      <c r="D5" s="41"/>
      <c r="E5" s="68">
        <f t="shared" ref="E5:K5" si="0">SUBTOTAL(9,E6:E153)</f>
        <v>400.83</v>
      </c>
      <c r="F5" s="68">
        <f t="shared" si="0"/>
        <v>30.96</v>
      </c>
      <c r="G5" s="68">
        <f t="shared" si="0"/>
        <v>189.87</v>
      </c>
      <c r="H5" s="68">
        <f t="shared" si="0"/>
        <v>144</v>
      </c>
      <c r="I5" s="68">
        <f t="shared" si="0"/>
        <v>0</v>
      </c>
      <c r="J5" s="68">
        <f t="shared" si="0"/>
        <v>0</v>
      </c>
      <c r="K5" s="68">
        <f t="shared" si="0"/>
        <v>0</v>
      </c>
      <c r="L5" s="39"/>
      <c r="M5" s="72"/>
      <c r="N5" s="78"/>
    </row>
    <row r="6" spans="1:14" ht="50.1" customHeight="1" x14ac:dyDescent="0.3">
      <c r="A6" s="58">
        <v>1</v>
      </c>
      <c r="B6" s="139" t="s">
        <v>60</v>
      </c>
      <c r="C6" s="59">
        <v>2019</v>
      </c>
      <c r="D6" s="82" t="s">
        <v>195</v>
      </c>
      <c r="E6" s="133">
        <f>SUM(F6:I6)</f>
        <v>39.83</v>
      </c>
      <c r="F6" s="133">
        <v>6.96</v>
      </c>
      <c r="G6" s="133">
        <v>0.87</v>
      </c>
      <c r="H6" s="133">
        <v>32</v>
      </c>
      <c r="I6" s="127"/>
      <c r="J6" s="128"/>
      <c r="K6" s="128"/>
      <c r="L6" s="134" t="s">
        <v>61</v>
      </c>
      <c r="M6" s="69" t="s">
        <v>167</v>
      </c>
      <c r="N6" s="46" t="s">
        <v>168</v>
      </c>
    </row>
    <row r="7" spans="1:14" ht="50.1" customHeight="1" x14ac:dyDescent="0.3">
      <c r="A7" s="58">
        <v>2</v>
      </c>
      <c r="B7" s="140" t="s">
        <v>62</v>
      </c>
      <c r="C7" s="59" t="s">
        <v>194</v>
      </c>
      <c r="D7" s="82" t="s">
        <v>196</v>
      </c>
      <c r="E7" s="138">
        <v>40</v>
      </c>
      <c r="F7" s="138"/>
      <c r="G7" s="138"/>
      <c r="H7" s="138">
        <v>4</v>
      </c>
      <c r="I7" s="127"/>
      <c r="J7" s="128"/>
      <c r="K7" s="128"/>
      <c r="L7" s="137" t="s">
        <v>69</v>
      </c>
      <c r="M7" s="72" t="s">
        <v>198</v>
      </c>
      <c r="N7" s="78" t="s">
        <v>158</v>
      </c>
    </row>
    <row r="8" spans="1:14" ht="50.1" customHeight="1" x14ac:dyDescent="0.3">
      <c r="A8" s="58">
        <v>3</v>
      </c>
      <c r="B8" s="140" t="s">
        <v>63</v>
      </c>
      <c r="C8" s="59">
        <v>2019</v>
      </c>
      <c r="D8" s="83" t="s">
        <v>197</v>
      </c>
      <c r="E8" s="138">
        <v>3</v>
      </c>
      <c r="F8" s="138"/>
      <c r="G8" s="138"/>
      <c r="H8" s="138">
        <v>3</v>
      </c>
      <c r="I8" s="127"/>
      <c r="J8" s="128"/>
      <c r="K8" s="128"/>
      <c r="L8" s="137" t="s">
        <v>69</v>
      </c>
      <c r="M8" s="61" t="s">
        <v>135</v>
      </c>
      <c r="N8" s="78" t="s">
        <v>202</v>
      </c>
    </row>
    <row r="9" spans="1:14" ht="50.1" customHeight="1" x14ac:dyDescent="0.3">
      <c r="A9" s="58">
        <v>4</v>
      </c>
      <c r="B9" s="140" t="s">
        <v>64</v>
      </c>
      <c r="C9" s="59" t="s">
        <v>199</v>
      </c>
      <c r="D9" s="83" t="s">
        <v>200</v>
      </c>
      <c r="E9" s="138">
        <v>3</v>
      </c>
      <c r="F9" s="138"/>
      <c r="G9" s="138"/>
      <c r="H9" s="138">
        <v>3</v>
      </c>
      <c r="I9" s="127"/>
      <c r="J9" s="128"/>
      <c r="K9" s="128"/>
      <c r="L9" s="137" t="s">
        <v>69</v>
      </c>
      <c r="M9" s="61" t="s">
        <v>135</v>
      </c>
      <c r="N9" s="78" t="s">
        <v>201</v>
      </c>
    </row>
    <row r="10" spans="1:14" ht="50.1" customHeight="1" x14ac:dyDescent="0.3">
      <c r="A10" s="58">
        <v>5</v>
      </c>
      <c r="B10" s="140" t="s">
        <v>65</v>
      </c>
      <c r="C10" s="59" t="s">
        <v>177</v>
      </c>
      <c r="D10" s="83" t="s">
        <v>179</v>
      </c>
      <c r="E10" s="138">
        <v>40</v>
      </c>
      <c r="F10" s="138">
        <v>24</v>
      </c>
      <c r="G10" s="138">
        <v>8</v>
      </c>
      <c r="H10" s="138">
        <v>8</v>
      </c>
      <c r="I10" s="127"/>
      <c r="J10" s="128"/>
      <c r="K10" s="128"/>
      <c r="L10" s="137" t="s">
        <v>69</v>
      </c>
      <c r="M10" s="61" t="s">
        <v>175</v>
      </c>
      <c r="N10" s="78" t="s">
        <v>176</v>
      </c>
    </row>
    <row r="11" spans="1:14" ht="50.1" customHeight="1" x14ac:dyDescent="0.3">
      <c r="A11" s="58">
        <v>6</v>
      </c>
      <c r="B11" s="140" t="s">
        <v>66</v>
      </c>
      <c r="C11" s="59" t="s">
        <v>172</v>
      </c>
      <c r="D11" s="83" t="s">
        <v>178</v>
      </c>
      <c r="E11" s="138">
        <v>45</v>
      </c>
      <c r="F11" s="138"/>
      <c r="G11" s="138">
        <v>22.5</v>
      </c>
      <c r="H11" s="138">
        <v>22.5</v>
      </c>
      <c r="I11" s="127"/>
      <c r="J11" s="128"/>
      <c r="K11" s="128"/>
      <c r="L11" s="137" t="s">
        <v>69</v>
      </c>
      <c r="M11" s="55" t="s">
        <v>170</v>
      </c>
      <c r="N11" s="102" t="s">
        <v>171</v>
      </c>
    </row>
    <row r="12" spans="1:14" s="89" customFormat="1" ht="50.1" customHeight="1" x14ac:dyDescent="0.3">
      <c r="A12" s="73">
        <v>7</v>
      </c>
      <c r="B12" s="140" t="s">
        <v>67</v>
      </c>
      <c r="C12" s="59" t="s">
        <v>185</v>
      </c>
      <c r="D12" s="83" t="s">
        <v>184</v>
      </c>
      <c r="E12" s="138">
        <v>24</v>
      </c>
      <c r="F12" s="138"/>
      <c r="G12" s="138">
        <v>12</v>
      </c>
      <c r="H12" s="138">
        <v>12</v>
      </c>
      <c r="I12" s="127"/>
      <c r="J12" s="128"/>
      <c r="K12" s="128"/>
      <c r="L12" s="137" t="s">
        <v>69</v>
      </c>
      <c r="M12" s="55" t="s">
        <v>170</v>
      </c>
      <c r="N12" s="102" t="s">
        <v>171</v>
      </c>
    </row>
    <row r="13" spans="1:14" ht="50.1" customHeight="1" x14ac:dyDescent="0.3">
      <c r="A13" s="73">
        <v>8</v>
      </c>
      <c r="B13" s="140" t="s">
        <v>68</v>
      </c>
      <c r="C13" s="59" t="s">
        <v>172</v>
      </c>
      <c r="D13" s="83" t="s">
        <v>174</v>
      </c>
      <c r="E13" s="138">
        <v>28</v>
      </c>
      <c r="F13" s="138"/>
      <c r="G13" s="138">
        <v>14</v>
      </c>
      <c r="H13" s="138">
        <v>14</v>
      </c>
      <c r="I13" s="127"/>
      <c r="J13" s="128"/>
      <c r="K13" s="128"/>
      <c r="L13" s="137" t="s">
        <v>69</v>
      </c>
      <c r="M13" s="55" t="s">
        <v>170</v>
      </c>
      <c r="N13" s="102" t="s">
        <v>171</v>
      </c>
    </row>
    <row r="14" spans="1:14" ht="50.1" customHeight="1" x14ac:dyDescent="0.3">
      <c r="A14" s="73">
        <v>9</v>
      </c>
      <c r="B14" s="140" t="s">
        <v>70</v>
      </c>
      <c r="C14" s="59" t="s">
        <v>180</v>
      </c>
      <c r="D14" s="83" t="s">
        <v>181</v>
      </c>
      <c r="E14" s="138">
        <v>56</v>
      </c>
      <c r="F14" s="138"/>
      <c r="G14" s="138">
        <v>28</v>
      </c>
      <c r="H14" s="138">
        <v>28</v>
      </c>
      <c r="I14" s="127"/>
      <c r="J14" s="128"/>
      <c r="K14" s="128"/>
      <c r="L14" s="138" t="s">
        <v>15</v>
      </c>
      <c r="M14" s="55" t="s">
        <v>193</v>
      </c>
      <c r="N14" s="102" t="s">
        <v>182</v>
      </c>
    </row>
    <row r="15" spans="1:14" ht="50.1" customHeight="1" x14ac:dyDescent="0.3">
      <c r="A15" s="73">
        <v>10</v>
      </c>
      <c r="B15" s="140" t="s">
        <v>71</v>
      </c>
      <c r="C15" s="59" t="s">
        <v>186</v>
      </c>
      <c r="D15" s="82" t="s">
        <v>183</v>
      </c>
      <c r="E15" s="138">
        <v>53</v>
      </c>
      <c r="F15" s="138"/>
      <c r="G15" s="138">
        <v>53</v>
      </c>
      <c r="H15" s="138"/>
      <c r="I15" s="127"/>
      <c r="J15" s="128"/>
      <c r="K15" s="128"/>
      <c r="L15" s="138" t="s">
        <v>15</v>
      </c>
      <c r="M15" s="55" t="s">
        <v>193</v>
      </c>
      <c r="N15" s="102" t="s">
        <v>182</v>
      </c>
    </row>
    <row r="16" spans="1:14" ht="50.1" customHeight="1" x14ac:dyDescent="0.3">
      <c r="A16" s="73">
        <v>11</v>
      </c>
      <c r="B16" s="140" t="s">
        <v>187</v>
      </c>
      <c r="C16" s="59" t="s">
        <v>188</v>
      </c>
      <c r="D16" s="83" t="s">
        <v>191</v>
      </c>
      <c r="E16" s="138">
        <v>35</v>
      </c>
      <c r="F16" s="138"/>
      <c r="G16" s="138">
        <v>17.5</v>
      </c>
      <c r="H16" s="138">
        <v>17.5</v>
      </c>
      <c r="I16" s="127"/>
      <c r="J16" s="128"/>
      <c r="K16" s="128"/>
      <c r="L16" s="138" t="s">
        <v>15</v>
      </c>
      <c r="M16" s="55" t="s">
        <v>193</v>
      </c>
      <c r="N16" s="102" t="s">
        <v>182</v>
      </c>
    </row>
    <row r="17" spans="1:14" ht="50.1" customHeight="1" x14ac:dyDescent="0.3">
      <c r="A17" s="73">
        <v>12</v>
      </c>
      <c r="B17" s="140" t="s">
        <v>72</v>
      </c>
      <c r="C17" s="59">
        <v>2020</v>
      </c>
      <c r="D17" s="83" t="s">
        <v>192</v>
      </c>
      <c r="E17" s="138">
        <v>34</v>
      </c>
      <c r="F17" s="138"/>
      <c r="G17" s="138">
        <v>34</v>
      </c>
      <c r="H17" s="138"/>
      <c r="I17" s="127"/>
      <c r="J17" s="128"/>
      <c r="K17" s="128"/>
      <c r="L17" s="138" t="s">
        <v>15</v>
      </c>
      <c r="M17" s="55" t="s">
        <v>189</v>
      </c>
      <c r="N17" s="102" t="s">
        <v>190</v>
      </c>
    </row>
    <row r="18" spans="1:14" ht="50.1" customHeight="1" x14ac:dyDescent="0.3">
      <c r="A18" s="255"/>
      <c r="B18" s="283"/>
      <c r="C18" s="148"/>
      <c r="D18" s="220"/>
      <c r="E18" s="284"/>
      <c r="F18" s="284"/>
      <c r="G18" s="284"/>
      <c r="H18" s="284"/>
      <c r="I18" s="256"/>
      <c r="J18" s="257"/>
      <c r="K18" s="257"/>
      <c r="L18" s="284"/>
      <c r="M18" s="258"/>
      <c r="N18" s="259"/>
    </row>
    <row r="19" spans="1:14" ht="50.1" customHeight="1" x14ac:dyDescent="0.3">
      <c r="A19" s="207"/>
      <c r="B19" s="225"/>
      <c r="C19" s="157"/>
      <c r="D19" s="227"/>
      <c r="E19" s="260"/>
      <c r="F19" s="261"/>
      <c r="G19" s="261"/>
      <c r="H19" s="261"/>
      <c r="I19" s="261"/>
      <c r="J19" s="262"/>
      <c r="K19" s="262"/>
      <c r="L19" s="209"/>
      <c r="M19" s="167"/>
      <c r="N19" s="232"/>
    </row>
    <row r="20" spans="1:14" ht="50.1" customHeight="1" x14ac:dyDescent="0.3">
      <c r="A20" s="207"/>
      <c r="B20" s="225"/>
      <c r="C20" s="157"/>
      <c r="D20" s="227"/>
      <c r="E20" s="260"/>
      <c r="F20" s="261"/>
      <c r="G20" s="261"/>
      <c r="H20" s="261"/>
      <c r="I20" s="261"/>
      <c r="J20" s="262"/>
      <c r="K20" s="262"/>
      <c r="L20" s="209"/>
      <c r="M20" s="167"/>
      <c r="N20" s="232"/>
    </row>
    <row r="21" spans="1:14" ht="50.1" customHeight="1" x14ac:dyDescent="0.3">
      <c r="A21" s="207"/>
      <c r="B21" s="225"/>
      <c r="C21" s="157"/>
      <c r="D21" s="227"/>
      <c r="E21" s="260"/>
      <c r="F21" s="261"/>
      <c r="G21" s="261"/>
      <c r="H21" s="261"/>
      <c r="I21" s="261"/>
      <c r="J21" s="262"/>
      <c r="K21" s="262"/>
      <c r="L21" s="209"/>
      <c r="M21" s="167"/>
      <c r="N21" s="232"/>
    </row>
    <row r="22" spans="1:14" ht="50.1" customHeight="1" x14ac:dyDescent="0.3">
      <c r="A22" s="207"/>
      <c r="B22" s="225"/>
      <c r="C22" s="157"/>
      <c r="D22" s="227"/>
      <c r="E22" s="260"/>
      <c r="F22" s="261"/>
      <c r="G22" s="261"/>
      <c r="H22" s="261"/>
      <c r="I22" s="261"/>
      <c r="J22" s="262"/>
      <c r="K22" s="262"/>
      <c r="L22" s="209"/>
      <c r="M22" s="167"/>
      <c r="N22" s="232"/>
    </row>
    <row r="23" spans="1:14" ht="50.1" customHeight="1" x14ac:dyDescent="0.3">
      <c r="A23" s="207"/>
      <c r="B23" s="225"/>
      <c r="C23" s="157"/>
      <c r="D23" s="227"/>
      <c r="E23" s="260"/>
      <c r="F23" s="261"/>
      <c r="G23" s="261"/>
      <c r="H23" s="261"/>
      <c r="I23" s="261"/>
      <c r="J23" s="262"/>
      <c r="K23" s="262"/>
      <c r="L23" s="209"/>
      <c r="M23" s="167"/>
      <c r="N23" s="232"/>
    </row>
    <row r="24" spans="1:14" ht="50.1" customHeight="1" x14ac:dyDescent="0.3">
      <c r="A24" s="207"/>
      <c r="B24" s="225"/>
      <c r="C24" s="157"/>
      <c r="D24" s="263"/>
      <c r="E24" s="260"/>
      <c r="F24" s="261"/>
      <c r="G24" s="261"/>
      <c r="H24" s="261"/>
      <c r="I24" s="261"/>
      <c r="J24" s="262"/>
      <c r="K24" s="262"/>
      <c r="L24" s="209"/>
      <c r="M24" s="167"/>
      <c r="N24" s="236"/>
    </row>
    <row r="25" spans="1:14" ht="50.1" customHeight="1" x14ac:dyDescent="0.3">
      <c r="A25" s="207"/>
      <c r="B25" s="225"/>
      <c r="C25" s="157"/>
      <c r="D25" s="263"/>
      <c r="E25" s="260"/>
      <c r="F25" s="261"/>
      <c r="G25" s="261"/>
      <c r="H25" s="261"/>
      <c r="I25" s="261"/>
      <c r="J25" s="262"/>
      <c r="K25" s="262"/>
      <c r="L25" s="209"/>
      <c r="M25" s="167"/>
      <c r="N25" s="236"/>
    </row>
    <row r="26" spans="1:14" ht="50.1" customHeight="1" x14ac:dyDescent="0.3">
      <c r="A26" s="207"/>
      <c r="B26" s="225"/>
      <c r="C26" s="157"/>
      <c r="D26" s="263"/>
      <c r="E26" s="260"/>
      <c r="F26" s="261"/>
      <c r="G26" s="261"/>
      <c r="H26" s="261"/>
      <c r="I26" s="261"/>
      <c r="J26" s="262"/>
      <c r="K26" s="262"/>
      <c r="L26" s="209"/>
      <c r="M26" s="167"/>
      <c r="N26" s="236"/>
    </row>
    <row r="27" spans="1:14" ht="50.1" customHeight="1" x14ac:dyDescent="0.3">
      <c r="A27" s="207"/>
      <c r="B27" s="225"/>
      <c r="C27" s="157"/>
      <c r="D27" s="227"/>
      <c r="E27" s="260"/>
      <c r="F27" s="261"/>
      <c r="G27" s="261"/>
      <c r="H27" s="261"/>
      <c r="I27" s="261"/>
      <c r="J27" s="262"/>
      <c r="K27" s="262"/>
      <c r="L27" s="209"/>
      <c r="M27" s="167"/>
      <c r="N27" s="236"/>
    </row>
    <row r="28" spans="1:14" ht="50.1" customHeight="1" x14ac:dyDescent="0.3">
      <c r="A28" s="207"/>
      <c r="B28" s="225"/>
      <c r="C28" s="157"/>
      <c r="D28" s="227"/>
      <c r="E28" s="260"/>
      <c r="F28" s="261"/>
      <c r="G28" s="261"/>
      <c r="H28" s="261"/>
      <c r="I28" s="261"/>
      <c r="J28" s="262"/>
      <c r="K28" s="262"/>
      <c r="L28" s="209"/>
      <c r="M28" s="167"/>
      <c r="N28" s="236"/>
    </row>
    <row r="29" spans="1:14" ht="50.1" customHeight="1" x14ac:dyDescent="0.3">
      <c r="A29" s="207"/>
      <c r="B29" s="225"/>
      <c r="C29" s="226"/>
      <c r="D29" s="227"/>
      <c r="E29" s="260"/>
      <c r="F29" s="261"/>
      <c r="G29" s="261"/>
      <c r="H29" s="261"/>
      <c r="I29" s="261"/>
      <c r="J29" s="262"/>
      <c r="K29" s="262"/>
      <c r="L29" s="209"/>
      <c r="M29" s="167"/>
      <c r="N29" s="236"/>
    </row>
    <row r="30" spans="1:14" ht="50.1" customHeight="1" x14ac:dyDescent="0.3">
      <c r="A30" s="207"/>
      <c r="B30" s="225"/>
      <c r="C30" s="157"/>
      <c r="D30" s="227"/>
      <c r="E30" s="260"/>
      <c r="F30" s="261"/>
      <c r="G30" s="261"/>
      <c r="H30" s="261"/>
      <c r="I30" s="261"/>
      <c r="J30" s="262"/>
      <c r="K30" s="262"/>
      <c r="L30" s="209"/>
      <c r="M30" s="167"/>
      <c r="N30" s="236"/>
    </row>
    <row r="31" spans="1:14" ht="50.1" customHeight="1" x14ac:dyDescent="0.3">
      <c r="A31" s="207"/>
      <c r="B31" s="225"/>
      <c r="C31" s="157"/>
      <c r="D31" s="227"/>
      <c r="E31" s="260"/>
      <c r="F31" s="261"/>
      <c r="G31" s="261"/>
      <c r="H31" s="261"/>
      <c r="I31" s="261"/>
      <c r="J31" s="262"/>
      <c r="K31" s="262"/>
      <c r="L31" s="209"/>
      <c r="M31" s="167"/>
      <c r="N31" s="236"/>
    </row>
    <row r="32" spans="1:14" ht="50.1" customHeight="1" x14ac:dyDescent="0.3">
      <c r="A32" s="207"/>
      <c r="B32" s="225"/>
      <c r="C32" s="157"/>
      <c r="D32" s="227"/>
      <c r="E32" s="260"/>
      <c r="F32" s="261"/>
      <c r="G32" s="261"/>
      <c r="H32" s="261"/>
      <c r="I32" s="261"/>
      <c r="J32" s="262"/>
      <c r="K32" s="262"/>
      <c r="L32" s="209"/>
      <c r="M32" s="167"/>
      <c r="N32" s="236"/>
    </row>
    <row r="33" spans="1:14" ht="50.1" customHeight="1" x14ac:dyDescent="0.3">
      <c r="A33" s="207"/>
      <c r="B33" s="225"/>
      <c r="C33" s="226"/>
      <c r="D33" s="227"/>
      <c r="E33" s="260"/>
      <c r="F33" s="261"/>
      <c r="G33" s="261"/>
      <c r="H33" s="261"/>
      <c r="I33" s="261"/>
      <c r="J33" s="262"/>
      <c r="K33" s="262"/>
      <c r="L33" s="209"/>
      <c r="M33" s="167"/>
      <c r="N33" s="236"/>
    </row>
    <row r="34" spans="1:14" ht="50.1" customHeight="1" x14ac:dyDescent="0.3">
      <c r="A34" s="207"/>
      <c r="B34" s="225"/>
      <c r="C34" s="157"/>
      <c r="D34" s="227"/>
      <c r="E34" s="260"/>
      <c r="F34" s="261"/>
      <c r="G34" s="261"/>
      <c r="H34" s="261"/>
      <c r="I34" s="261"/>
      <c r="J34" s="262"/>
      <c r="K34" s="262"/>
      <c r="L34" s="209"/>
      <c r="M34" s="167"/>
      <c r="N34" s="236"/>
    </row>
    <row r="35" spans="1:14" ht="50.1" customHeight="1" x14ac:dyDescent="0.3">
      <c r="A35" s="207"/>
      <c r="B35" s="225"/>
      <c r="C35" s="157"/>
      <c r="D35" s="227"/>
      <c r="E35" s="260"/>
      <c r="F35" s="261"/>
      <c r="G35" s="261"/>
      <c r="H35" s="261"/>
      <c r="I35" s="261"/>
      <c r="J35" s="262"/>
      <c r="K35" s="262"/>
      <c r="L35" s="209"/>
      <c r="M35" s="167"/>
      <c r="N35" s="236"/>
    </row>
    <row r="36" spans="1:14" ht="50.1" customHeight="1" x14ac:dyDescent="0.3">
      <c r="A36" s="207"/>
      <c r="B36" s="225"/>
      <c r="C36" s="157"/>
      <c r="D36" s="227"/>
      <c r="E36" s="260"/>
      <c r="F36" s="261"/>
      <c r="G36" s="261"/>
      <c r="H36" s="261"/>
      <c r="I36" s="261"/>
      <c r="J36" s="262"/>
      <c r="K36" s="262"/>
      <c r="L36" s="209"/>
      <c r="M36" s="167"/>
      <c r="N36" s="236"/>
    </row>
    <row r="37" spans="1:14" ht="50.1" customHeight="1" x14ac:dyDescent="0.3">
      <c r="A37" s="207"/>
      <c r="B37" s="225"/>
      <c r="C37" s="157"/>
      <c r="D37" s="227"/>
      <c r="E37" s="260"/>
      <c r="F37" s="261"/>
      <c r="G37" s="261"/>
      <c r="H37" s="261"/>
      <c r="I37" s="261"/>
      <c r="J37" s="262"/>
      <c r="K37" s="262"/>
      <c r="L37" s="209"/>
      <c r="M37" s="167"/>
      <c r="N37" s="236"/>
    </row>
    <row r="38" spans="1:14" ht="50.1" customHeight="1" x14ac:dyDescent="0.3">
      <c r="A38" s="212"/>
      <c r="B38" s="241"/>
      <c r="C38" s="157"/>
      <c r="D38" s="227"/>
      <c r="E38" s="260"/>
      <c r="F38" s="264"/>
      <c r="G38" s="264"/>
      <c r="H38" s="264"/>
      <c r="I38" s="264"/>
      <c r="J38" s="265"/>
      <c r="K38" s="265"/>
      <c r="L38" s="157"/>
      <c r="M38" s="161"/>
      <c r="N38" s="249"/>
    </row>
    <row r="39" spans="1:14" ht="50.1" customHeight="1" x14ac:dyDescent="0.3">
      <c r="A39" s="212"/>
      <c r="B39" s="241"/>
      <c r="C39" s="157"/>
      <c r="D39" s="227"/>
      <c r="E39" s="260"/>
      <c r="F39" s="264"/>
      <c r="G39" s="264"/>
      <c r="H39" s="264"/>
      <c r="I39" s="264"/>
      <c r="J39" s="265"/>
      <c r="K39" s="265"/>
      <c r="L39" s="157"/>
      <c r="M39" s="161"/>
      <c r="N39" s="159"/>
    </row>
    <row r="40" spans="1:14" ht="50.1" customHeight="1" x14ac:dyDescent="0.3">
      <c r="A40" s="212"/>
      <c r="B40" s="241"/>
      <c r="C40" s="157"/>
      <c r="D40" s="227"/>
      <c r="E40" s="260"/>
      <c r="F40" s="264"/>
      <c r="G40" s="264"/>
      <c r="H40" s="264"/>
      <c r="I40" s="264"/>
      <c r="J40" s="265"/>
      <c r="K40" s="265"/>
      <c r="L40" s="157"/>
      <c r="M40" s="161"/>
      <c r="N40" s="159"/>
    </row>
    <row r="41" spans="1:14" s="114" customFormat="1" ht="50.1" customHeight="1" x14ac:dyDescent="0.3">
      <c r="A41" s="207"/>
      <c r="B41" s="241"/>
      <c r="C41" s="242"/>
      <c r="D41" s="243"/>
      <c r="E41" s="260"/>
      <c r="F41" s="264"/>
      <c r="G41" s="264"/>
      <c r="H41" s="264"/>
      <c r="I41" s="264"/>
      <c r="J41" s="265"/>
      <c r="K41" s="265"/>
      <c r="L41" s="157"/>
      <c r="M41" s="161"/>
      <c r="N41" s="159"/>
    </row>
    <row r="42" spans="1:14" s="114" customFormat="1" ht="50.1" customHeight="1" x14ac:dyDescent="0.3">
      <c r="A42" s="207"/>
      <c r="B42" s="225"/>
      <c r="C42" s="157"/>
      <c r="D42" s="227"/>
      <c r="E42" s="260"/>
      <c r="F42" s="261"/>
      <c r="G42" s="261"/>
      <c r="H42" s="261"/>
      <c r="I42" s="261"/>
      <c r="J42" s="262"/>
      <c r="K42" s="262"/>
      <c r="L42" s="209"/>
      <c r="M42" s="167"/>
      <c r="N42" s="236"/>
    </row>
    <row r="43" spans="1:14" s="114" customFormat="1" ht="50.1" customHeight="1" x14ac:dyDescent="0.3">
      <c r="A43" s="207"/>
      <c r="B43" s="225"/>
      <c r="C43" s="157"/>
      <c r="D43" s="227"/>
      <c r="E43" s="260"/>
      <c r="F43" s="264"/>
      <c r="G43" s="264"/>
      <c r="H43" s="264"/>
      <c r="I43" s="264"/>
      <c r="J43" s="265"/>
      <c r="K43" s="265"/>
      <c r="L43" s="157"/>
      <c r="M43" s="167"/>
      <c r="N43" s="236"/>
    </row>
    <row r="44" spans="1:14" s="114" customFormat="1" ht="50.1" customHeight="1" x14ac:dyDescent="0.3">
      <c r="A44" s="207"/>
      <c r="B44" s="241"/>
      <c r="C44" s="157"/>
      <c r="D44" s="243"/>
      <c r="E44" s="260"/>
      <c r="F44" s="264"/>
      <c r="G44" s="264"/>
      <c r="H44" s="264"/>
      <c r="I44" s="264"/>
      <c r="J44" s="265"/>
      <c r="K44" s="265"/>
      <c r="L44" s="157"/>
      <c r="M44" s="161"/>
      <c r="N44" s="159"/>
    </row>
    <row r="45" spans="1:14" s="114" customFormat="1" ht="50.1" customHeight="1" x14ac:dyDescent="0.3">
      <c r="A45" s="207"/>
      <c r="B45" s="241"/>
      <c r="C45" s="157"/>
      <c r="D45" s="243"/>
      <c r="E45" s="260"/>
      <c r="F45" s="264"/>
      <c r="G45" s="264"/>
      <c r="H45" s="264"/>
      <c r="I45" s="264"/>
      <c r="J45" s="265"/>
      <c r="K45" s="265"/>
      <c r="L45" s="157"/>
      <c r="M45" s="161"/>
      <c r="N45" s="159"/>
    </row>
    <row r="46" spans="1:14" s="114" customFormat="1" ht="50.1" customHeight="1" x14ac:dyDescent="0.3">
      <c r="A46" s="207"/>
      <c r="B46" s="241"/>
      <c r="C46" s="157"/>
      <c r="D46" s="243"/>
      <c r="E46" s="260"/>
      <c r="F46" s="264"/>
      <c r="G46" s="264"/>
      <c r="H46" s="264"/>
      <c r="I46" s="264"/>
      <c r="J46" s="265"/>
      <c r="K46" s="265"/>
      <c r="L46" s="157"/>
      <c r="M46" s="161"/>
      <c r="N46" s="159"/>
    </row>
    <row r="47" spans="1:14" s="114" customFormat="1" ht="50.1" customHeight="1" x14ac:dyDescent="0.3">
      <c r="A47" s="207"/>
      <c r="B47" s="241"/>
      <c r="C47" s="157"/>
      <c r="D47" s="243"/>
      <c r="E47" s="260"/>
      <c r="F47" s="264"/>
      <c r="G47" s="264"/>
      <c r="H47" s="264"/>
      <c r="I47" s="264"/>
      <c r="J47" s="265"/>
      <c r="K47" s="265"/>
      <c r="L47" s="157"/>
      <c r="M47" s="161"/>
      <c r="N47" s="159"/>
    </row>
    <row r="48" spans="1:14" s="114" customFormat="1" ht="50.1" customHeight="1" x14ac:dyDescent="0.3">
      <c r="A48" s="207"/>
      <c r="B48" s="225"/>
      <c r="C48" s="242"/>
      <c r="D48" s="227"/>
      <c r="E48" s="260"/>
      <c r="F48" s="264"/>
      <c r="G48" s="264"/>
      <c r="H48" s="264"/>
      <c r="I48" s="264"/>
      <c r="J48" s="265"/>
      <c r="K48" s="265"/>
      <c r="L48" s="157"/>
      <c r="M48" s="161"/>
      <c r="N48" s="159"/>
    </row>
    <row r="49" spans="1:14" s="114" customFormat="1" ht="50.1" customHeight="1" x14ac:dyDescent="0.3">
      <c r="A49" s="207"/>
      <c r="B49" s="225"/>
      <c r="C49" s="242"/>
      <c r="D49" s="227"/>
      <c r="E49" s="260"/>
      <c r="F49" s="264"/>
      <c r="G49" s="264"/>
      <c r="H49" s="264"/>
      <c r="I49" s="264"/>
      <c r="J49" s="265"/>
      <c r="K49" s="265"/>
      <c r="L49" s="157"/>
      <c r="M49" s="161"/>
      <c r="N49" s="159"/>
    </row>
    <row r="50" spans="1:14" s="114" customFormat="1" ht="50.1" customHeight="1" x14ac:dyDescent="0.3">
      <c r="A50" s="207"/>
      <c r="B50" s="241"/>
      <c r="C50" s="242"/>
      <c r="D50" s="227"/>
      <c r="E50" s="260"/>
      <c r="F50" s="264"/>
      <c r="G50" s="264"/>
      <c r="H50" s="264"/>
      <c r="I50" s="264"/>
      <c r="J50" s="265"/>
      <c r="K50" s="265"/>
      <c r="L50" s="157"/>
      <c r="M50" s="161"/>
      <c r="N50" s="159"/>
    </row>
    <row r="51" spans="1:14" s="114" customFormat="1" ht="50.1" customHeight="1" x14ac:dyDescent="0.3">
      <c r="A51" s="207"/>
      <c r="B51" s="241"/>
      <c r="C51" s="242"/>
      <c r="D51" s="227"/>
      <c r="E51" s="260"/>
      <c r="F51" s="264"/>
      <c r="G51" s="264"/>
      <c r="H51" s="264"/>
      <c r="I51" s="264"/>
      <c r="J51" s="265"/>
      <c r="K51" s="265"/>
      <c r="L51" s="157"/>
      <c r="M51" s="161"/>
      <c r="N51" s="159"/>
    </row>
    <row r="52" spans="1:14" s="114" customFormat="1" ht="50.1" customHeight="1" x14ac:dyDescent="0.3">
      <c r="A52" s="207"/>
      <c r="B52" s="241"/>
      <c r="C52" s="242"/>
      <c r="D52" s="227"/>
      <c r="E52" s="260"/>
      <c r="F52" s="264"/>
      <c r="G52" s="264"/>
      <c r="H52" s="264"/>
      <c r="I52" s="264"/>
      <c r="J52" s="265"/>
      <c r="K52" s="265"/>
      <c r="L52" s="157"/>
      <c r="M52" s="161"/>
      <c r="N52" s="159"/>
    </row>
    <row r="53" spans="1:14" s="114" customFormat="1" ht="50.1" customHeight="1" x14ac:dyDescent="0.3">
      <c r="A53" s="207"/>
      <c r="B53" s="241"/>
      <c r="C53" s="242"/>
      <c r="D53" s="227"/>
      <c r="E53" s="260"/>
      <c r="F53" s="264"/>
      <c r="G53" s="264"/>
      <c r="H53" s="264"/>
      <c r="I53" s="264"/>
      <c r="J53" s="265"/>
      <c r="K53" s="265"/>
      <c r="L53" s="266"/>
      <c r="M53" s="161"/>
      <c r="N53" s="159"/>
    </row>
    <row r="54" spans="1:14" s="114" customFormat="1" ht="50.1" customHeight="1" x14ac:dyDescent="0.3">
      <c r="A54" s="207"/>
      <c r="B54" s="225"/>
      <c r="C54" s="242"/>
      <c r="D54" s="227"/>
      <c r="E54" s="260"/>
      <c r="F54" s="264"/>
      <c r="G54" s="264"/>
      <c r="H54" s="264"/>
      <c r="I54" s="264"/>
      <c r="J54" s="265"/>
      <c r="K54" s="265"/>
      <c r="L54" s="157"/>
      <c r="M54" s="161"/>
      <c r="N54" s="159"/>
    </row>
    <row r="55" spans="1:14" s="114" customFormat="1" ht="50.1" customHeight="1" x14ac:dyDescent="0.3">
      <c r="A55" s="207"/>
      <c r="B55" s="241"/>
      <c r="C55" s="242"/>
      <c r="D55" s="227"/>
      <c r="E55" s="260"/>
      <c r="F55" s="264"/>
      <c r="G55" s="264"/>
      <c r="H55" s="264"/>
      <c r="I55" s="264"/>
      <c r="J55" s="265"/>
      <c r="K55" s="265"/>
      <c r="L55" s="157"/>
      <c r="M55" s="161"/>
      <c r="N55" s="159"/>
    </row>
    <row r="56" spans="1:14" s="114" customFormat="1" ht="50.1" customHeight="1" x14ac:dyDescent="0.3">
      <c r="A56" s="207"/>
      <c r="B56" s="241"/>
      <c r="C56" s="242"/>
      <c r="D56" s="243"/>
      <c r="E56" s="260"/>
      <c r="F56" s="264"/>
      <c r="G56" s="264"/>
      <c r="H56" s="264"/>
      <c r="I56" s="264"/>
      <c r="J56" s="265"/>
      <c r="K56" s="265"/>
      <c r="L56" s="157"/>
      <c r="M56" s="161"/>
      <c r="N56" s="159"/>
    </row>
    <row r="57" spans="1:14" s="114" customFormat="1" ht="50.1" customHeight="1" x14ac:dyDescent="0.3">
      <c r="A57" s="207"/>
      <c r="B57" s="241"/>
      <c r="C57" s="242"/>
      <c r="D57" s="227"/>
      <c r="E57" s="260"/>
      <c r="F57" s="264"/>
      <c r="G57" s="264"/>
      <c r="H57" s="264"/>
      <c r="I57" s="264"/>
      <c r="J57" s="265"/>
      <c r="K57" s="265"/>
      <c r="L57" s="157"/>
      <c r="M57" s="161"/>
      <c r="N57" s="159"/>
    </row>
    <row r="58" spans="1:14" s="114" customFormat="1" ht="50.1" customHeight="1" x14ac:dyDescent="0.3">
      <c r="A58" s="207"/>
      <c r="B58" s="241"/>
      <c r="C58" s="242"/>
      <c r="D58" s="227"/>
      <c r="E58" s="260"/>
      <c r="F58" s="264"/>
      <c r="G58" s="264"/>
      <c r="H58" s="264"/>
      <c r="I58" s="264"/>
      <c r="J58" s="265"/>
      <c r="K58" s="265"/>
      <c r="L58" s="157"/>
      <c r="M58" s="161"/>
      <c r="N58" s="159"/>
    </row>
    <row r="59" spans="1:14" s="114" customFormat="1" ht="50.1" customHeight="1" x14ac:dyDescent="0.3">
      <c r="A59" s="207"/>
      <c r="B59" s="241"/>
      <c r="C59" s="242"/>
      <c r="D59" s="227"/>
      <c r="E59" s="260"/>
      <c r="F59" s="264"/>
      <c r="G59" s="264"/>
      <c r="H59" s="264"/>
      <c r="I59" s="264"/>
      <c r="J59" s="265"/>
      <c r="K59" s="265"/>
      <c r="L59" s="157"/>
      <c r="M59" s="161"/>
      <c r="N59" s="159"/>
    </row>
    <row r="60" spans="1:14" s="16" customFormat="1" ht="50.1" customHeight="1" x14ac:dyDescent="0.3">
      <c r="A60" s="207"/>
      <c r="B60" s="225"/>
      <c r="C60" s="242"/>
      <c r="D60" s="227"/>
      <c r="E60" s="260"/>
      <c r="F60" s="261"/>
      <c r="G60" s="261"/>
      <c r="H60" s="261"/>
      <c r="I60" s="261"/>
      <c r="J60" s="262"/>
      <c r="K60" s="262"/>
      <c r="L60" s="157"/>
      <c r="M60" s="167"/>
      <c r="N60" s="159"/>
    </row>
    <row r="61" spans="1:14" s="16" customFormat="1" ht="50.1" customHeight="1" x14ac:dyDescent="0.3">
      <c r="A61" s="207"/>
      <c r="B61" s="225"/>
      <c r="C61" s="226"/>
      <c r="D61" s="227"/>
      <c r="E61" s="260"/>
      <c r="F61" s="261"/>
      <c r="G61" s="261"/>
      <c r="H61" s="261"/>
      <c r="I61" s="261"/>
      <c r="J61" s="262"/>
      <c r="K61" s="262"/>
      <c r="L61" s="157"/>
      <c r="M61" s="167"/>
      <c r="N61" s="236"/>
    </row>
    <row r="62" spans="1:14" ht="50.1" customHeight="1" x14ac:dyDescent="0.3">
      <c r="A62" s="207"/>
      <c r="B62" s="225"/>
      <c r="C62" s="226"/>
      <c r="D62" s="227"/>
      <c r="E62" s="260"/>
      <c r="F62" s="261"/>
      <c r="G62" s="261"/>
      <c r="H62" s="261"/>
      <c r="I62" s="261"/>
      <c r="J62" s="262"/>
      <c r="K62" s="262"/>
      <c r="L62" s="157"/>
      <c r="M62" s="167"/>
      <c r="N62" s="236"/>
    </row>
    <row r="63" spans="1:14" ht="50.1" customHeight="1" x14ac:dyDescent="0.3">
      <c r="A63" s="207"/>
      <c r="B63" s="225"/>
      <c r="C63" s="226"/>
      <c r="D63" s="227"/>
      <c r="E63" s="260"/>
      <c r="F63" s="261"/>
      <c r="G63" s="261"/>
      <c r="H63" s="261"/>
      <c r="I63" s="261"/>
      <c r="J63" s="262"/>
      <c r="K63" s="262"/>
      <c r="L63" s="157"/>
      <c r="M63" s="167"/>
      <c r="N63" s="236"/>
    </row>
    <row r="64" spans="1:14" ht="50.1" customHeight="1" x14ac:dyDescent="0.3">
      <c r="A64" s="207"/>
      <c r="B64" s="225"/>
      <c r="C64" s="226"/>
      <c r="D64" s="227"/>
      <c r="E64" s="260"/>
      <c r="F64" s="261"/>
      <c r="G64" s="261"/>
      <c r="H64" s="261"/>
      <c r="I64" s="261"/>
      <c r="J64" s="262"/>
      <c r="K64" s="262"/>
      <c r="L64" s="157"/>
      <c r="M64" s="167"/>
      <c r="N64" s="236"/>
    </row>
    <row r="65" spans="1:14" ht="50.1" customHeight="1" x14ac:dyDescent="0.3">
      <c r="A65" s="207"/>
      <c r="B65" s="225"/>
      <c r="C65" s="226"/>
      <c r="D65" s="227"/>
      <c r="E65" s="260"/>
      <c r="F65" s="261"/>
      <c r="G65" s="261"/>
      <c r="H65" s="261"/>
      <c r="I65" s="261"/>
      <c r="J65" s="262"/>
      <c r="K65" s="262"/>
      <c r="L65" s="157"/>
      <c r="M65" s="167"/>
      <c r="N65" s="236"/>
    </row>
    <row r="66" spans="1:14" ht="50.1" customHeight="1" x14ac:dyDescent="0.3">
      <c r="A66" s="207"/>
      <c r="B66" s="225"/>
      <c r="C66" s="226"/>
      <c r="D66" s="227"/>
      <c r="E66" s="260"/>
      <c r="F66" s="261"/>
      <c r="G66" s="261"/>
      <c r="H66" s="261"/>
      <c r="I66" s="261"/>
      <c r="J66" s="262"/>
      <c r="K66" s="262"/>
      <c r="L66" s="157"/>
      <c r="M66" s="167"/>
      <c r="N66" s="236"/>
    </row>
    <row r="67" spans="1:14" ht="50.1" customHeight="1" x14ac:dyDescent="0.3">
      <c r="A67" s="207"/>
      <c r="B67" s="225"/>
      <c r="C67" s="226"/>
      <c r="D67" s="227"/>
      <c r="E67" s="260"/>
      <c r="F67" s="261"/>
      <c r="G67" s="261"/>
      <c r="H67" s="261"/>
      <c r="I67" s="261"/>
      <c r="J67" s="262"/>
      <c r="K67" s="262"/>
      <c r="L67" s="157"/>
      <c r="M67" s="167"/>
      <c r="N67" s="236"/>
    </row>
    <row r="68" spans="1:14" ht="50.1" customHeight="1" x14ac:dyDescent="0.3">
      <c r="A68" s="207"/>
      <c r="B68" s="225"/>
      <c r="C68" s="226"/>
      <c r="D68" s="227"/>
      <c r="E68" s="260"/>
      <c r="F68" s="261"/>
      <c r="G68" s="261"/>
      <c r="H68" s="261"/>
      <c r="I68" s="261"/>
      <c r="J68" s="262"/>
      <c r="K68" s="262"/>
      <c r="L68" s="157"/>
      <c r="M68" s="167"/>
      <c r="N68" s="236"/>
    </row>
    <row r="69" spans="1:14" ht="50.1" customHeight="1" x14ac:dyDescent="0.3">
      <c r="A69" s="207"/>
      <c r="B69" s="225"/>
      <c r="C69" s="226"/>
      <c r="D69" s="227"/>
      <c r="E69" s="260"/>
      <c r="F69" s="261"/>
      <c r="G69" s="261"/>
      <c r="H69" s="261"/>
      <c r="I69" s="261"/>
      <c r="J69" s="262"/>
      <c r="K69" s="262"/>
      <c r="L69" s="157"/>
      <c r="M69" s="167"/>
      <c r="N69" s="236"/>
    </row>
    <row r="70" spans="1:14" ht="50.1" customHeight="1" x14ac:dyDescent="0.3">
      <c r="A70" s="207"/>
      <c r="B70" s="225"/>
      <c r="C70" s="226"/>
      <c r="D70" s="227"/>
      <c r="E70" s="260"/>
      <c r="F70" s="261"/>
      <c r="G70" s="261"/>
      <c r="H70" s="261"/>
      <c r="I70" s="261"/>
      <c r="J70" s="262"/>
      <c r="K70" s="262"/>
      <c r="L70" s="157"/>
      <c r="M70" s="167"/>
      <c r="N70" s="236"/>
    </row>
    <row r="71" spans="1:14" ht="50.1" customHeight="1" x14ac:dyDescent="0.3">
      <c r="A71" s="207"/>
      <c r="B71" s="225"/>
      <c r="C71" s="226"/>
      <c r="D71" s="227"/>
      <c r="E71" s="260"/>
      <c r="F71" s="261"/>
      <c r="G71" s="261"/>
      <c r="H71" s="261"/>
      <c r="I71" s="261"/>
      <c r="J71" s="262"/>
      <c r="K71" s="262"/>
      <c r="L71" s="157"/>
      <c r="M71" s="167"/>
      <c r="N71" s="236"/>
    </row>
    <row r="72" spans="1:14" ht="50.1" customHeight="1" x14ac:dyDescent="0.3">
      <c r="A72" s="207"/>
      <c r="B72" s="225"/>
      <c r="C72" s="226"/>
      <c r="D72" s="227"/>
      <c r="E72" s="260"/>
      <c r="F72" s="261"/>
      <c r="G72" s="261"/>
      <c r="H72" s="261"/>
      <c r="I72" s="261"/>
      <c r="J72" s="262"/>
      <c r="K72" s="262"/>
      <c r="L72" s="157"/>
      <c r="M72" s="167"/>
      <c r="N72" s="236"/>
    </row>
    <row r="73" spans="1:14" ht="50.1" customHeight="1" x14ac:dyDescent="0.3">
      <c r="A73" s="207"/>
      <c r="B73" s="225"/>
      <c r="C73" s="226"/>
      <c r="D73" s="227"/>
      <c r="E73" s="260"/>
      <c r="F73" s="261"/>
      <c r="G73" s="261"/>
      <c r="H73" s="261"/>
      <c r="I73" s="261"/>
      <c r="J73" s="262"/>
      <c r="K73" s="262"/>
      <c r="L73" s="157"/>
      <c r="M73" s="167"/>
      <c r="N73" s="236"/>
    </row>
    <row r="74" spans="1:14" ht="50.1" customHeight="1" x14ac:dyDescent="0.3">
      <c r="A74" s="207"/>
      <c r="B74" s="225"/>
      <c r="C74" s="226"/>
      <c r="D74" s="227"/>
      <c r="E74" s="260"/>
      <c r="F74" s="261"/>
      <c r="G74" s="261"/>
      <c r="H74" s="261"/>
      <c r="I74" s="261"/>
      <c r="J74" s="262"/>
      <c r="K74" s="262"/>
      <c r="L74" s="157"/>
      <c r="M74" s="167"/>
      <c r="N74" s="236"/>
    </row>
    <row r="75" spans="1:14" ht="50.1" customHeight="1" x14ac:dyDescent="0.3">
      <c r="A75" s="207"/>
      <c r="B75" s="225"/>
      <c r="C75" s="226"/>
      <c r="D75" s="227"/>
      <c r="E75" s="260"/>
      <c r="F75" s="261"/>
      <c r="G75" s="261"/>
      <c r="H75" s="261"/>
      <c r="I75" s="261"/>
      <c r="J75" s="262"/>
      <c r="K75" s="262"/>
      <c r="L75" s="157"/>
      <c r="M75" s="167"/>
      <c r="N75" s="236"/>
    </row>
    <row r="76" spans="1:14" ht="50.1" customHeight="1" x14ac:dyDescent="0.3">
      <c r="A76" s="207"/>
      <c r="B76" s="225"/>
      <c r="C76" s="226"/>
      <c r="D76" s="227"/>
      <c r="E76" s="260"/>
      <c r="F76" s="261"/>
      <c r="G76" s="261"/>
      <c r="H76" s="261"/>
      <c r="I76" s="261"/>
      <c r="J76" s="262"/>
      <c r="K76" s="262"/>
      <c r="L76" s="157"/>
      <c r="M76" s="167"/>
      <c r="N76" s="236"/>
    </row>
    <row r="77" spans="1:14" ht="50.1" customHeight="1" x14ac:dyDescent="0.3">
      <c r="A77" s="207"/>
      <c r="B77" s="225"/>
      <c r="C77" s="226"/>
      <c r="D77" s="243"/>
      <c r="E77" s="260"/>
      <c r="F77" s="261"/>
      <c r="G77" s="261"/>
      <c r="H77" s="261"/>
      <c r="I77" s="261"/>
      <c r="J77" s="262"/>
      <c r="K77" s="262"/>
      <c r="L77" s="157"/>
      <c r="M77" s="167"/>
      <c r="N77" s="236"/>
    </row>
    <row r="78" spans="1:14" ht="50.1" customHeight="1" x14ac:dyDescent="0.3">
      <c r="A78" s="207"/>
      <c r="B78" s="225"/>
      <c r="C78" s="226"/>
      <c r="D78" s="227"/>
      <c r="E78" s="260"/>
      <c r="F78" s="261"/>
      <c r="G78" s="261"/>
      <c r="H78" s="261"/>
      <c r="I78" s="261"/>
      <c r="J78" s="262"/>
      <c r="K78" s="262"/>
      <c r="L78" s="157"/>
      <c r="M78" s="167"/>
      <c r="N78" s="236"/>
    </row>
    <row r="79" spans="1:14" ht="50.1" customHeight="1" x14ac:dyDescent="0.3">
      <c r="A79" s="207"/>
      <c r="B79" s="225"/>
      <c r="C79" s="226"/>
      <c r="D79" s="227"/>
      <c r="E79" s="260"/>
      <c r="F79" s="261"/>
      <c r="G79" s="261"/>
      <c r="H79" s="261"/>
      <c r="I79" s="261"/>
      <c r="J79" s="262"/>
      <c r="K79" s="262"/>
      <c r="L79" s="209"/>
      <c r="M79" s="167"/>
      <c r="N79" s="236"/>
    </row>
    <row r="80" spans="1:14" ht="50.1" customHeight="1" x14ac:dyDescent="0.3">
      <c r="A80" s="207"/>
      <c r="B80" s="225"/>
      <c r="C80" s="226"/>
      <c r="D80" s="227"/>
      <c r="E80" s="260"/>
      <c r="F80" s="261"/>
      <c r="G80" s="261"/>
      <c r="H80" s="261"/>
      <c r="I80" s="261"/>
      <c r="J80" s="262"/>
      <c r="K80" s="262"/>
      <c r="L80" s="209"/>
      <c r="M80" s="167"/>
      <c r="N80" s="236"/>
    </row>
    <row r="81" spans="1:14" ht="50.1" customHeight="1" x14ac:dyDescent="0.3">
      <c r="A81" s="207"/>
      <c r="B81" s="225"/>
      <c r="C81" s="226"/>
      <c r="D81" s="227"/>
      <c r="E81" s="260"/>
      <c r="F81" s="261"/>
      <c r="G81" s="261"/>
      <c r="H81" s="261"/>
      <c r="I81" s="261"/>
      <c r="J81" s="262"/>
      <c r="K81" s="262"/>
      <c r="L81" s="209"/>
      <c r="M81" s="167"/>
      <c r="N81" s="236"/>
    </row>
    <row r="82" spans="1:14" ht="50.1" customHeight="1" x14ac:dyDescent="0.3">
      <c r="A82" s="207"/>
      <c r="B82" s="225"/>
      <c r="C82" s="226"/>
      <c r="D82" s="227"/>
      <c r="E82" s="260"/>
      <c r="F82" s="261"/>
      <c r="G82" s="261"/>
      <c r="H82" s="261"/>
      <c r="I82" s="261"/>
      <c r="J82" s="262"/>
      <c r="K82" s="262"/>
      <c r="L82" s="209"/>
      <c r="M82" s="167"/>
      <c r="N82" s="236"/>
    </row>
    <row r="83" spans="1:14" ht="50.1" customHeight="1" x14ac:dyDescent="0.3">
      <c r="A83" s="267"/>
      <c r="B83" s="268"/>
      <c r="C83" s="269"/>
      <c r="D83" s="270"/>
      <c r="E83" s="271"/>
      <c r="F83" s="272"/>
      <c r="G83" s="273"/>
      <c r="H83" s="272"/>
      <c r="I83" s="272"/>
      <c r="J83" s="274"/>
      <c r="K83" s="274"/>
      <c r="L83" s="275"/>
      <c r="M83" s="276"/>
      <c r="N83" s="277"/>
    </row>
    <row r="84" spans="1:14" ht="50.1" customHeight="1" x14ac:dyDescent="0.3">
      <c r="A84" s="267"/>
      <c r="B84" s="268"/>
      <c r="C84" s="269"/>
      <c r="D84" s="270"/>
      <c r="E84" s="271"/>
      <c r="F84" s="272"/>
      <c r="G84" s="273"/>
      <c r="H84" s="272"/>
      <c r="I84" s="272"/>
      <c r="J84" s="274"/>
      <c r="K84" s="274"/>
      <c r="L84" s="275"/>
      <c r="M84" s="276"/>
      <c r="N84" s="277"/>
    </row>
    <row r="85" spans="1:14" ht="50.1" customHeight="1" x14ac:dyDescent="0.3">
      <c r="A85" s="267"/>
      <c r="B85" s="268"/>
      <c r="C85" s="269"/>
      <c r="D85" s="270"/>
      <c r="E85" s="271"/>
      <c r="F85" s="272"/>
      <c r="G85" s="273"/>
      <c r="H85" s="272"/>
      <c r="I85" s="272"/>
      <c r="J85" s="274"/>
      <c r="K85" s="274"/>
      <c r="L85" s="275"/>
      <c r="M85" s="276"/>
      <c r="N85" s="277"/>
    </row>
    <row r="86" spans="1:14" ht="50.1" customHeight="1" x14ac:dyDescent="0.3">
      <c r="A86" s="267"/>
      <c r="B86" s="268"/>
      <c r="C86" s="269"/>
      <c r="D86" s="270"/>
      <c r="E86" s="271"/>
      <c r="F86" s="272"/>
      <c r="G86" s="273"/>
      <c r="H86" s="272"/>
      <c r="I86" s="272"/>
      <c r="J86" s="274"/>
      <c r="K86" s="274"/>
      <c r="L86" s="275"/>
      <c r="M86" s="276"/>
      <c r="N86" s="277"/>
    </row>
    <row r="87" spans="1:14" ht="50.1" customHeight="1" x14ac:dyDescent="0.3">
      <c r="A87" s="267"/>
      <c r="B87" s="278"/>
      <c r="C87" s="269"/>
      <c r="D87" s="270"/>
      <c r="E87" s="271"/>
      <c r="F87" s="272"/>
      <c r="G87" s="273"/>
      <c r="H87" s="272"/>
      <c r="I87" s="272"/>
      <c r="J87" s="274"/>
      <c r="K87" s="274"/>
      <c r="L87" s="275"/>
      <c r="M87" s="276"/>
      <c r="N87" s="277"/>
    </row>
    <row r="88" spans="1:14" ht="50.1" customHeight="1" x14ac:dyDescent="0.3">
      <c r="A88" s="267"/>
      <c r="B88" s="268"/>
      <c r="C88" s="269"/>
      <c r="D88" s="279"/>
      <c r="E88" s="271"/>
      <c r="F88" s="272"/>
      <c r="G88" s="273"/>
      <c r="H88" s="272"/>
      <c r="I88" s="272"/>
      <c r="J88" s="274"/>
      <c r="K88" s="274"/>
      <c r="L88" s="275"/>
      <c r="M88" s="276"/>
      <c r="N88" s="277"/>
    </row>
    <row r="89" spans="1:14" ht="50.1" customHeight="1" x14ac:dyDescent="0.3">
      <c r="A89" s="267"/>
      <c r="B89" s="268"/>
      <c r="C89" s="269"/>
      <c r="D89" s="270"/>
      <c r="E89" s="271"/>
      <c r="F89" s="272"/>
      <c r="G89" s="273"/>
      <c r="H89" s="272"/>
      <c r="I89" s="272"/>
      <c r="J89" s="274"/>
      <c r="K89" s="274"/>
      <c r="L89" s="275"/>
      <c r="M89" s="276"/>
      <c r="N89" s="277"/>
    </row>
    <row r="90" spans="1:14" ht="50.1" customHeight="1" x14ac:dyDescent="0.3">
      <c r="A90" s="267"/>
      <c r="B90" s="268"/>
      <c r="C90" s="269"/>
      <c r="D90" s="270"/>
      <c r="E90" s="271"/>
      <c r="F90" s="272"/>
      <c r="G90" s="273"/>
      <c r="H90" s="272"/>
      <c r="I90" s="272"/>
      <c r="J90" s="274"/>
      <c r="K90" s="274"/>
      <c r="L90" s="275"/>
      <c r="M90" s="276"/>
      <c r="N90" s="277"/>
    </row>
    <row r="91" spans="1:14" ht="50.1" customHeight="1" x14ac:dyDescent="0.3">
      <c r="A91" s="267"/>
      <c r="B91" s="268"/>
      <c r="C91" s="269"/>
      <c r="D91" s="279"/>
      <c r="E91" s="271"/>
      <c r="F91" s="272"/>
      <c r="G91" s="273"/>
      <c r="H91" s="272"/>
      <c r="I91" s="272"/>
      <c r="J91" s="274"/>
      <c r="K91" s="274"/>
      <c r="L91" s="275"/>
      <c r="M91" s="276"/>
      <c r="N91" s="277"/>
    </row>
    <row r="92" spans="1:14" ht="50.1" customHeight="1" x14ac:dyDescent="0.3">
      <c r="A92" s="267"/>
      <c r="B92" s="268"/>
      <c r="C92" s="269"/>
      <c r="D92" s="270"/>
      <c r="E92" s="271"/>
      <c r="F92" s="272"/>
      <c r="G92" s="273"/>
      <c r="H92" s="272"/>
      <c r="I92" s="272"/>
      <c r="J92" s="274"/>
      <c r="K92" s="274"/>
      <c r="L92" s="275"/>
      <c r="M92" s="276"/>
      <c r="N92" s="277"/>
    </row>
    <row r="93" spans="1:14" ht="50.1" customHeight="1" x14ac:dyDescent="0.3">
      <c r="A93" s="267"/>
      <c r="B93" s="268"/>
      <c r="C93" s="269"/>
      <c r="D93" s="270"/>
      <c r="E93" s="271"/>
      <c r="F93" s="272"/>
      <c r="G93" s="273"/>
      <c r="H93" s="272"/>
      <c r="I93" s="272"/>
      <c r="J93" s="274"/>
      <c r="K93" s="274"/>
      <c r="L93" s="275"/>
      <c r="M93" s="276"/>
      <c r="N93" s="277"/>
    </row>
    <row r="94" spans="1:14" ht="50.1" customHeight="1" x14ac:dyDescent="0.3">
      <c r="A94" s="267"/>
      <c r="B94" s="268"/>
      <c r="C94" s="269"/>
      <c r="D94" s="270"/>
      <c r="E94" s="271"/>
      <c r="F94" s="272"/>
      <c r="G94" s="273"/>
      <c r="H94" s="272"/>
      <c r="I94" s="272"/>
      <c r="J94" s="274"/>
      <c r="K94" s="274"/>
      <c r="L94" s="275"/>
      <c r="M94" s="276"/>
      <c r="N94" s="277"/>
    </row>
    <row r="95" spans="1:14" ht="50.1" customHeight="1" x14ac:dyDescent="0.3">
      <c r="A95" s="267"/>
      <c r="B95" s="268"/>
      <c r="C95" s="269"/>
      <c r="D95" s="279"/>
      <c r="E95" s="271"/>
      <c r="F95" s="272"/>
      <c r="G95" s="273"/>
      <c r="H95" s="272"/>
      <c r="I95" s="272"/>
      <c r="J95" s="274"/>
      <c r="K95" s="274"/>
      <c r="L95" s="275"/>
      <c r="M95" s="276"/>
      <c r="N95" s="277"/>
    </row>
    <row r="96" spans="1:14" ht="50.1" customHeight="1" x14ac:dyDescent="0.3">
      <c r="A96" s="267"/>
      <c r="B96" s="268"/>
      <c r="C96" s="269"/>
      <c r="D96" s="270"/>
      <c r="E96" s="271"/>
      <c r="F96" s="272"/>
      <c r="G96" s="273"/>
      <c r="H96" s="272"/>
      <c r="I96" s="272"/>
      <c r="J96" s="274"/>
      <c r="K96" s="274"/>
      <c r="L96" s="275"/>
      <c r="M96" s="276"/>
      <c r="N96" s="277"/>
    </row>
    <row r="97" spans="1:14" ht="50.1" customHeight="1" x14ac:dyDescent="0.3">
      <c r="A97" s="267"/>
      <c r="B97" s="268"/>
      <c r="C97" s="269"/>
      <c r="D97" s="270"/>
      <c r="E97" s="271"/>
      <c r="F97" s="272"/>
      <c r="G97" s="273"/>
      <c r="H97" s="272"/>
      <c r="I97" s="272"/>
      <c r="J97" s="274"/>
      <c r="K97" s="274"/>
      <c r="L97" s="275"/>
      <c r="M97" s="276"/>
      <c r="N97" s="277"/>
    </row>
    <row r="98" spans="1:14" ht="50.1" customHeight="1" x14ac:dyDescent="0.3">
      <c r="A98" s="267"/>
      <c r="B98" s="268"/>
      <c r="C98" s="269"/>
      <c r="D98" s="270"/>
      <c r="E98" s="271"/>
      <c r="F98" s="272"/>
      <c r="G98" s="273"/>
      <c r="H98" s="272"/>
      <c r="I98" s="272"/>
      <c r="J98" s="274"/>
      <c r="K98" s="274"/>
      <c r="L98" s="275"/>
      <c r="M98" s="276"/>
      <c r="N98" s="277"/>
    </row>
    <row r="99" spans="1:14" ht="50.1" customHeight="1" x14ac:dyDescent="0.3">
      <c r="A99" s="267"/>
      <c r="B99" s="268"/>
      <c r="C99" s="269"/>
      <c r="D99" s="270"/>
      <c r="E99" s="271"/>
      <c r="F99" s="272"/>
      <c r="G99" s="273"/>
      <c r="H99" s="272"/>
      <c r="I99" s="272"/>
      <c r="J99" s="274"/>
      <c r="K99" s="274"/>
      <c r="L99" s="275"/>
      <c r="M99" s="276"/>
      <c r="N99" s="277"/>
    </row>
    <row r="100" spans="1:14" ht="50.1" customHeight="1" x14ac:dyDescent="0.3">
      <c r="A100" s="267"/>
      <c r="B100" s="268"/>
      <c r="C100" s="269"/>
      <c r="D100" s="270"/>
      <c r="E100" s="271"/>
      <c r="F100" s="272"/>
      <c r="G100" s="273"/>
      <c r="H100" s="272"/>
      <c r="I100" s="272"/>
      <c r="J100" s="274"/>
      <c r="K100" s="274"/>
      <c r="L100" s="275"/>
      <c r="M100" s="276"/>
      <c r="N100" s="277"/>
    </row>
    <row r="101" spans="1:14" ht="50.1" customHeight="1" x14ac:dyDescent="0.3">
      <c r="A101" s="267"/>
      <c r="B101" s="268"/>
      <c r="C101" s="269"/>
      <c r="D101" s="270"/>
      <c r="E101" s="271"/>
      <c r="F101" s="272"/>
      <c r="G101" s="273"/>
      <c r="H101" s="272"/>
      <c r="I101" s="272"/>
      <c r="J101" s="274"/>
      <c r="K101" s="274"/>
      <c r="L101" s="275"/>
      <c r="M101" s="276"/>
      <c r="N101" s="277"/>
    </row>
    <row r="102" spans="1:14" ht="50.1" customHeight="1" x14ac:dyDescent="0.3">
      <c r="A102" s="267"/>
      <c r="B102" s="268"/>
      <c r="C102" s="269"/>
      <c r="D102" s="270"/>
      <c r="E102" s="271"/>
      <c r="F102" s="272"/>
      <c r="G102" s="273"/>
      <c r="H102" s="272"/>
      <c r="I102" s="272"/>
      <c r="J102" s="274"/>
      <c r="K102" s="274"/>
      <c r="L102" s="275"/>
      <c r="M102" s="276"/>
      <c r="N102" s="277"/>
    </row>
    <row r="103" spans="1:14" ht="50.1" customHeight="1" x14ac:dyDescent="0.3">
      <c r="A103" s="267"/>
      <c r="B103" s="268"/>
      <c r="C103" s="280"/>
      <c r="D103" s="270"/>
      <c r="E103" s="271"/>
      <c r="F103" s="272"/>
      <c r="G103" s="273"/>
      <c r="H103" s="272"/>
      <c r="I103" s="272"/>
      <c r="J103" s="274"/>
      <c r="K103" s="274"/>
      <c r="L103" s="275"/>
      <c r="M103" s="276"/>
      <c r="N103" s="277"/>
    </row>
    <row r="104" spans="1:14" ht="50.1" customHeight="1" x14ac:dyDescent="0.3">
      <c r="A104" s="267"/>
      <c r="B104" s="268"/>
      <c r="C104" s="269"/>
      <c r="D104" s="270"/>
      <c r="E104" s="271"/>
      <c r="F104" s="272"/>
      <c r="G104" s="273"/>
      <c r="H104" s="272"/>
      <c r="I104" s="272"/>
      <c r="J104" s="272"/>
      <c r="K104" s="274"/>
      <c r="L104" s="275"/>
      <c r="M104" s="276"/>
      <c r="N104" s="277"/>
    </row>
    <row r="105" spans="1:14" ht="50.1" customHeight="1" x14ac:dyDescent="0.3">
      <c r="A105" s="267"/>
      <c r="B105" s="268"/>
      <c r="C105" s="269"/>
      <c r="D105" s="270"/>
      <c r="E105" s="271"/>
      <c r="F105" s="272"/>
      <c r="G105" s="273"/>
      <c r="H105" s="272"/>
      <c r="I105" s="272"/>
      <c r="J105" s="274"/>
      <c r="K105" s="274"/>
      <c r="L105" s="281"/>
      <c r="M105" s="276"/>
      <c r="N105" s="277"/>
    </row>
    <row r="106" spans="1:14" ht="50.1" customHeight="1" x14ac:dyDescent="0.3">
      <c r="A106" s="267"/>
      <c r="B106" s="268"/>
      <c r="C106" s="269"/>
      <c r="D106" s="270"/>
      <c r="E106" s="271"/>
      <c r="F106" s="272"/>
      <c r="G106" s="273"/>
      <c r="H106" s="272"/>
      <c r="I106" s="272"/>
      <c r="J106" s="274"/>
      <c r="K106" s="274"/>
      <c r="L106" s="281"/>
      <c r="M106" s="276"/>
      <c r="N106" s="277"/>
    </row>
    <row r="107" spans="1:14" ht="50.1" customHeight="1" x14ac:dyDescent="0.3">
      <c r="A107" s="267"/>
      <c r="B107" s="268"/>
      <c r="C107" s="269"/>
      <c r="D107" s="270"/>
      <c r="E107" s="271"/>
      <c r="F107" s="272"/>
      <c r="G107" s="273"/>
      <c r="H107" s="272"/>
      <c r="I107" s="272"/>
      <c r="J107" s="274"/>
      <c r="K107" s="274"/>
      <c r="L107" s="281"/>
      <c r="M107" s="276"/>
      <c r="N107" s="277"/>
    </row>
    <row r="108" spans="1:14" ht="50.1" customHeight="1" x14ac:dyDescent="0.3">
      <c r="A108" s="267"/>
      <c r="B108" s="268"/>
      <c r="C108" s="269"/>
      <c r="D108" s="270"/>
      <c r="E108" s="271"/>
      <c r="F108" s="272"/>
      <c r="G108" s="273"/>
      <c r="H108" s="272"/>
      <c r="I108" s="272"/>
      <c r="J108" s="274"/>
      <c r="K108" s="274"/>
      <c r="L108" s="281"/>
      <c r="M108" s="276"/>
      <c r="N108" s="277"/>
    </row>
    <row r="109" spans="1:14" ht="50.1" customHeight="1" x14ac:dyDescent="0.3">
      <c r="A109" s="267"/>
      <c r="B109" s="268"/>
      <c r="C109" s="269"/>
      <c r="D109" s="270"/>
      <c r="E109" s="271"/>
      <c r="F109" s="272"/>
      <c r="G109" s="273"/>
      <c r="H109" s="272"/>
      <c r="I109" s="272"/>
      <c r="J109" s="274"/>
      <c r="K109" s="274"/>
      <c r="L109" s="281"/>
      <c r="M109" s="276"/>
      <c r="N109" s="277"/>
    </row>
    <row r="110" spans="1:14" ht="50.1" customHeight="1" x14ac:dyDescent="0.3">
      <c r="A110" s="267"/>
      <c r="B110" s="268"/>
      <c r="C110" s="269"/>
      <c r="D110" s="270"/>
      <c r="E110" s="271"/>
      <c r="F110" s="272"/>
      <c r="G110" s="273"/>
      <c r="H110" s="272"/>
      <c r="I110" s="272"/>
      <c r="J110" s="274"/>
      <c r="K110" s="274"/>
      <c r="L110" s="281"/>
      <c r="M110" s="276"/>
      <c r="N110" s="277"/>
    </row>
    <row r="111" spans="1:14" ht="50.1" customHeight="1" x14ac:dyDescent="0.3">
      <c r="A111" s="267"/>
      <c r="B111" s="268"/>
      <c r="C111" s="269"/>
      <c r="D111" s="270"/>
      <c r="E111" s="271"/>
      <c r="F111" s="272"/>
      <c r="G111" s="273"/>
      <c r="H111" s="272"/>
      <c r="I111" s="272"/>
      <c r="J111" s="274"/>
      <c r="K111" s="274"/>
      <c r="L111" s="281"/>
      <c r="M111" s="276"/>
      <c r="N111" s="277"/>
    </row>
    <row r="112" spans="1:14" ht="50.1" customHeight="1" x14ac:dyDescent="0.3">
      <c r="A112" s="267"/>
      <c r="B112" s="268"/>
      <c r="C112" s="269"/>
      <c r="D112" s="270"/>
      <c r="E112" s="271"/>
      <c r="F112" s="272"/>
      <c r="G112" s="273"/>
      <c r="H112" s="272"/>
      <c r="I112" s="272"/>
      <c r="J112" s="274"/>
      <c r="K112" s="274"/>
      <c r="L112" s="281"/>
      <c r="M112" s="276"/>
      <c r="N112" s="277"/>
    </row>
    <row r="113" spans="1:14" ht="50.1" customHeight="1" x14ac:dyDescent="0.3">
      <c r="A113" s="267"/>
      <c r="B113" s="268"/>
      <c r="C113" s="269"/>
      <c r="D113" s="270"/>
      <c r="E113" s="271"/>
      <c r="F113" s="272"/>
      <c r="G113" s="273"/>
      <c r="H113" s="272"/>
      <c r="I113" s="272"/>
      <c r="J113" s="274"/>
      <c r="K113" s="274"/>
      <c r="L113" s="281"/>
      <c r="M113" s="276"/>
      <c r="N113" s="277"/>
    </row>
    <row r="114" spans="1:14" ht="50.1" customHeight="1" x14ac:dyDescent="0.3">
      <c r="A114" s="267"/>
      <c r="B114" s="268"/>
      <c r="C114" s="269"/>
      <c r="D114" s="270"/>
      <c r="E114" s="271"/>
      <c r="F114" s="272"/>
      <c r="G114" s="273"/>
      <c r="H114" s="272"/>
      <c r="I114" s="272"/>
      <c r="J114" s="274"/>
      <c r="K114" s="274"/>
      <c r="L114" s="275"/>
      <c r="M114" s="276"/>
      <c r="N114" s="277"/>
    </row>
    <row r="115" spans="1:14" ht="50.1" customHeight="1" x14ac:dyDescent="0.3">
      <c r="A115" s="267"/>
      <c r="B115" s="268"/>
      <c r="C115" s="269"/>
      <c r="D115" s="270"/>
      <c r="E115" s="271"/>
      <c r="F115" s="272"/>
      <c r="G115" s="273"/>
      <c r="H115" s="272"/>
      <c r="I115" s="272"/>
      <c r="J115" s="274"/>
      <c r="K115" s="274"/>
      <c r="L115" s="275"/>
      <c r="M115" s="276"/>
      <c r="N115" s="277"/>
    </row>
    <row r="116" spans="1:14" ht="50.1" customHeight="1" x14ac:dyDescent="0.3">
      <c r="A116" s="267"/>
      <c r="B116" s="268"/>
      <c r="C116" s="269"/>
      <c r="D116" s="270"/>
      <c r="E116" s="271"/>
      <c r="F116" s="272"/>
      <c r="G116" s="273"/>
      <c r="H116" s="272"/>
      <c r="I116" s="272"/>
      <c r="J116" s="274"/>
      <c r="K116" s="274"/>
      <c r="L116" s="281"/>
      <c r="M116" s="276"/>
      <c r="N116" s="277"/>
    </row>
    <row r="117" spans="1:14" ht="50.1" customHeight="1" x14ac:dyDescent="0.3">
      <c r="A117" s="267"/>
      <c r="B117" s="268"/>
      <c r="C117" s="269"/>
      <c r="D117" s="270"/>
      <c r="E117" s="271"/>
      <c r="F117" s="272"/>
      <c r="G117" s="273"/>
      <c r="H117" s="272"/>
      <c r="I117" s="272"/>
      <c r="J117" s="274"/>
      <c r="K117" s="274"/>
      <c r="L117" s="281"/>
      <c r="M117" s="276"/>
      <c r="N117" s="277"/>
    </row>
    <row r="118" spans="1:14" ht="50.1" customHeight="1" x14ac:dyDescent="0.3">
      <c r="A118" s="267"/>
      <c r="B118" s="268"/>
      <c r="C118" s="269"/>
      <c r="D118" s="270"/>
      <c r="E118" s="271"/>
      <c r="F118" s="272"/>
      <c r="G118" s="273"/>
      <c r="H118" s="272"/>
      <c r="I118" s="272"/>
      <c r="J118" s="274"/>
      <c r="K118" s="274"/>
      <c r="L118" s="281"/>
      <c r="M118" s="276"/>
      <c r="N118" s="277"/>
    </row>
    <row r="119" spans="1:14" ht="50.1" customHeight="1" x14ac:dyDescent="0.3">
      <c r="A119" s="267"/>
      <c r="B119" s="268"/>
      <c r="C119" s="269"/>
      <c r="D119" s="270"/>
      <c r="E119" s="271"/>
      <c r="F119" s="272"/>
      <c r="G119" s="273"/>
      <c r="H119" s="272"/>
      <c r="I119" s="272"/>
      <c r="J119" s="274"/>
      <c r="K119" s="274"/>
      <c r="L119" s="281"/>
      <c r="M119" s="276"/>
      <c r="N119" s="277"/>
    </row>
    <row r="120" spans="1:14" ht="50.1" customHeight="1" x14ac:dyDescent="0.3">
      <c r="A120" s="267"/>
      <c r="B120" s="268"/>
      <c r="C120" s="269"/>
      <c r="D120" s="270"/>
      <c r="E120" s="271"/>
      <c r="F120" s="272"/>
      <c r="G120" s="273"/>
      <c r="H120" s="272"/>
      <c r="I120" s="272"/>
      <c r="J120" s="274"/>
      <c r="K120" s="274"/>
      <c r="L120" s="281"/>
      <c r="M120" s="276"/>
      <c r="N120" s="277"/>
    </row>
    <row r="121" spans="1:14" ht="50.1" customHeight="1" x14ac:dyDescent="0.3">
      <c r="A121" s="267"/>
      <c r="B121" s="268"/>
      <c r="C121" s="269"/>
      <c r="D121" s="270"/>
      <c r="E121" s="271"/>
      <c r="F121" s="272"/>
      <c r="G121" s="273"/>
      <c r="H121" s="272"/>
      <c r="I121" s="272"/>
      <c r="J121" s="274"/>
      <c r="K121" s="274"/>
      <c r="L121" s="281"/>
      <c r="M121" s="276"/>
      <c r="N121" s="277"/>
    </row>
    <row r="122" spans="1:14" ht="50.1" customHeight="1" x14ac:dyDescent="0.3">
      <c r="A122" s="267"/>
      <c r="B122" s="268"/>
      <c r="C122" s="269"/>
      <c r="D122" s="270"/>
      <c r="E122" s="271"/>
      <c r="F122" s="272"/>
      <c r="G122" s="273"/>
      <c r="H122" s="272"/>
      <c r="I122" s="272"/>
      <c r="J122" s="274"/>
      <c r="K122" s="274"/>
      <c r="L122" s="281"/>
      <c r="M122" s="276"/>
      <c r="N122" s="277"/>
    </row>
    <row r="123" spans="1:14" ht="50.1" customHeight="1" x14ac:dyDescent="0.3">
      <c r="A123" s="267"/>
      <c r="B123" s="268"/>
      <c r="C123" s="269"/>
      <c r="D123" s="270"/>
      <c r="E123" s="271"/>
      <c r="F123" s="272"/>
      <c r="G123" s="273"/>
      <c r="H123" s="272"/>
      <c r="I123" s="272"/>
      <c r="J123" s="274"/>
      <c r="K123" s="274"/>
      <c r="L123" s="281"/>
      <c r="M123" s="276"/>
      <c r="N123" s="277"/>
    </row>
    <row r="124" spans="1:14" ht="50.1" customHeight="1" x14ac:dyDescent="0.3">
      <c r="A124" s="267"/>
      <c r="B124" s="268"/>
      <c r="C124" s="269"/>
      <c r="D124" s="270"/>
      <c r="E124" s="271"/>
      <c r="F124" s="272"/>
      <c r="G124" s="273"/>
      <c r="H124" s="272"/>
      <c r="I124" s="272"/>
      <c r="J124" s="274"/>
      <c r="K124" s="274"/>
      <c r="L124" s="281"/>
      <c r="M124" s="276"/>
      <c r="N124" s="277"/>
    </row>
    <row r="125" spans="1:14" ht="50.1" customHeight="1" x14ac:dyDescent="0.3">
      <c r="A125" s="267"/>
      <c r="B125" s="268"/>
      <c r="C125" s="269"/>
      <c r="D125" s="270"/>
      <c r="E125" s="271"/>
      <c r="F125" s="272"/>
      <c r="G125" s="273"/>
      <c r="H125" s="272"/>
      <c r="I125" s="272"/>
      <c r="J125" s="274"/>
      <c r="K125" s="274"/>
      <c r="L125" s="281"/>
      <c r="M125" s="276"/>
      <c r="N125" s="277"/>
    </row>
    <row r="126" spans="1:14" ht="50.1" customHeight="1" x14ac:dyDescent="0.3">
      <c r="A126" s="267"/>
      <c r="B126" s="268"/>
      <c r="C126" s="269"/>
      <c r="D126" s="270"/>
      <c r="E126" s="271"/>
      <c r="F126" s="272"/>
      <c r="G126" s="273"/>
      <c r="H126" s="272"/>
      <c r="I126" s="272"/>
      <c r="J126" s="274"/>
      <c r="K126" s="274"/>
      <c r="L126" s="281"/>
      <c r="M126" s="276"/>
      <c r="N126" s="277"/>
    </row>
    <row r="127" spans="1:14" ht="50.1" customHeight="1" x14ac:dyDescent="0.3">
      <c r="A127" s="267"/>
      <c r="B127" s="268"/>
      <c r="C127" s="269"/>
      <c r="D127" s="270"/>
      <c r="E127" s="271"/>
      <c r="F127" s="272"/>
      <c r="G127" s="273"/>
      <c r="H127" s="272"/>
      <c r="I127" s="272"/>
      <c r="J127" s="274"/>
      <c r="K127" s="274"/>
      <c r="L127" s="281"/>
      <c r="M127" s="276"/>
      <c r="N127" s="277"/>
    </row>
    <row r="128" spans="1:14" ht="50.1" customHeight="1" x14ac:dyDescent="0.3">
      <c r="A128" s="267"/>
      <c r="B128" s="268"/>
      <c r="C128" s="269"/>
      <c r="D128" s="270"/>
      <c r="E128" s="271"/>
      <c r="F128" s="272"/>
      <c r="G128" s="273"/>
      <c r="H128" s="272"/>
      <c r="I128" s="272"/>
      <c r="J128" s="274"/>
      <c r="K128" s="274"/>
      <c r="L128" s="281"/>
      <c r="M128" s="276"/>
      <c r="N128" s="277"/>
    </row>
    <row r="129" spans="1:14" ht="50.1" customHeight="1" x14ac:dyDescent="0.3">
      <c r="A129" s="267"/>
      <c r="B129" s="268"/>
      <c r="C129" s="269"/>
      <c r="D129" s="270"/>
      <c r="E129" s="271"/>
      <c r="F129" s="272"/>
      <c r="G129" s="273"/>
      <c r="H129" s="272"/>
      <c r="I129" s="272"/>
      <c r="J129" s="274"/>
      <c r="K129" s="274"/>
      <c r="L129" s="281"/>
      <c r="M129" s="276"/>
      <c r="N129" s="277"/>
    </row>
    <row r="130" spans="1:14" ht="50.1" customHeight="1" x14ac:dyDescent="0.3">
      <c r="A130" s="267"/>
      <c r="B130" s="268"/>
      <c r="C130" s="269"/>
      <c r="D130" s="270"/>
      <c r="E130" s="271"/>
      <c r="F130" s="272"/>
      <c r="G130" s="273"/>
      <c r="H130" s="272"/>
      <c r="I130" s="272"/>
      <c r="J130" s="274"/>
      <c r="K130" s="274"/>
      <c r="L130" s="281"/>
      <c r="M130" s="276"/>
      <c r="N130" s="277"/>
    </row>
    <row r="131" spans="1:14" ht="50.1" customHeight="1" x14ac:dyDescent="0.3">
      <c r="A131" s="267"/>
      <c r="B131" s="268"/>
      <c r="C131" s="269"/>
      <c r="D131" s="270"/>
      <c r="E131" s="271"/>
      <c r="F131" s="272"/>
      <c r="G131" s="273"/>
      <c r="H131" s="272"/>
      <c r="I131" s="272"/>
      <c r="J131" s="274"/>
      <c r="K131" s="274"/>
      <c r="L131" s="281"/>
      <c r="M131" s="276"/>
      <c r="N131" s="277"/>
    </row>
    <row r="132" spans="1:14" ht="50.1" customHeight="1" x14ac:dyDescent="0.3">
      <c r="A132" s="267"/>
      <c r="B132" s="268"/>
      <c r="C132" s="269"/>
      <c r="D132" s="270"/>
      <c r="E132" s="271"/>
      <c r="F132" s="272"/>
      <c r="G132" s="273"/>
      <c r="H132" s="272"/>
      <c r="I132" s="272"/>
      <c r="J132" s="274"/>
      <c r="K132" s="274"/>
      <c r="L132" s="281"/>
      <c r="M132" s="276"/>
      <c r="N132" s="277"/>
    </row>
    <row r="133" spans="1:14" ht="50.1" customHeight="1" x14ac:dyDescent="0.3">
      <c r="A133" s="267"/>
      <c r="B133" s="268"/>
      <c r="C133" s="269"/>
      <c r="D133" s="270"/>
      <c r="E133" s="271"/>
      <c r="F133" s="272"/>
      <c r="G133" s="273"/>
      <c r="H133" s="272"/>
      <c r="I133" s="272"/>
      <c r="J133" s="274"/>
      <c r="K133" s="274"/>
      <c r="L133" s="281"/>
      <c r="M133" s="276"/>
      <c r="N133" s="277"/>
    </row>
    <row r="134" spans="1:14" ht="50.1" customHeight="1" x14ac:dyDescent="0.3">
      <c r="A134" s="267"/>
      <c r="B134" s="268"/>
      <c r="C134" s="269"/>
      <c r="D134" s="270"/>
      <c r="E134" s="271"/>
      <c r="F134" s="272"/>
      <c r="G134" s="273"/>
      <c r="H134" s="272"/>
      <c r="I134" s="272"/>
      <c r="J134" s="274"/>
      <c r="K134" s="274"/>
      <c r="L134" s="281"/>
      <c r="M134" s="276"/>
      <c r="N134" s="277"/>
    </row>
    <row r="135" spans="1:14" ht="50.1" customHeight="1" x14ac:dyDescent="0.3">
      <c r="A135" s="267"/>
      <c r="B135" s="268"/>
      <c r="C135" s="269"/>
      <c r="D135" s="270"/>
      <c r="E135" s="271"/>
      <c r="F135" s="272"/>
      <c r="G135" s="273"/>
      <c r="H135" s="272"/>
      <c r="I135" s="272"/>
      <c r="J135" s="274"/>
      <c r="K135" s="274"/>
      <c r="L135" s="281"/>
      <c r="M135" s="276"/>
      <c r="N135" s="277"/>
    </row>
    <row r="136" spans="1:14" ht="50.1" customHeight="1" x14ac:dyDescent="0.3">
      <c r="A136" s="267"/>
      <c r="B136" s="268"/>
      <c r="C136" s="269"/>
      <c r="D136" s="270"/>
      <c r="E136" s="271"/>
      <c r="F136" s="272"/>
      <c r="G136" s="273"/>
      <c r="H136" s="272"/>
      <c r="I136" s="272"/>
      <c r="J136" s="274"/>
      <c r="K136" s="274"/>
      <c r="L136" s="281"/>
      <c r="M136" s="276"/>
      <c r="N136" s="277"/>
    </row>
    <row r="137" spans="1:14" ht="50.1" customHeight="1" x14ac:dyDescent="0.3">
      <c r="A137" s="267"/>
      <c r="B137" s="268"/>
      <c r="C137" s="269"/>
      <c r="D137" s="270"/>
      <c r="E137" s="271"/>
      <c r="F137" s="272"/>
      <c r="G137" s="273"/>
      <c r="H137" s="272"/>
      <c r="I137" s="272"/>
      <c r="J137" s="274"/>
      <c r="K137" s="274"/>
      <c r="L137" s="275"/>
      <c r="M137" s="276"/>
      <c r="N137" s="277"/>
    </row>
    <row r="138" spans="1:14" ht="50.1" customHeight="1" x14ac:dyDescent="0.3">
      <c r="A138" s="267"/>
      <c r="B138" s="268"/>
      <c r="C138" s="269"/>
      <c r="D138" s="270"/>
      <c r="E138" s="271"/>
      <c r="F138" s="272"/>
      <c r="G138" s="273"/>
      <c r="H138" s="272"/>
      <c r="I138" s="272"/>
      <c r="J138" s="274"/>
      <c r="K138" s="274"/>
      <c r="L138" s="275"/>
      <c r="M138" s="276"/>
      <c r="N138" s="277"/>
    </row>
    <row r="139" spans="1:14" ht="50.1" customHeight="1" x14ac:dyDescent="0.3">
      <c r="A139" s="267"/>
      <c r="B139" s="268"/>
      <c r="C139" s="269"/>
      <c r="D139" s="270"/>
      <c r="E139" s="271"/>
      <c r="F139" s="272"/>
      <c r="G139" s="273"/>
      <c r="H139" s="272"/>
      <c r="I139" s="272"/>
      <c r="J139" s="274"/>
      <c r="K139" s="274"/>
      <c r="L139" s="275"/>
      <c r="M139" s="276"/>
      <c r="N139" s="277"/>
    </row>
    <row r="140" spans="1:14" ht="50.1" customHeight="1" x14ac:dyDescent="0.3">
      <c r="A140" s="267"/>
      <c r="B140" s="268"/>
      <c r="C140" s="269"/>
      <c r="D140" s="270"/>
      <c r="E140" s="271"/>
      <c r="F140" s="272"/>
      <c r="G140" s="273"/>
      <c r="H140" s="272"/>
      <c r="I140" s="272"/>
      <c r="J140" s="274"/>
      <c r="K140" s="274"/>
      <c r="L140" s="275"/>
      <c r="M140" s="276"/>
      <c r="N140" s="277"/>
    </row>
    <row r="141" spans="1:14" ht="50.1" customHeight="1" x14ac:dyDescent="0.3">
      <c r="A141" s="207"/>
      <c r="B141" s="225"/>
      <c r="C141" s="269"/>
      <c r="D141" s="227"/>
      <c r="E141" s="260"/>
      <c r="F141" s="261"/>
      <c r="G141" s="282"/>
      <c r="H141" s="261"/>
      <c r="I141" s="261"/>
      <c r="J141" s="262"/>
      <c r="K141" s="262"/>
      <c r="L141" s="209"/>
      <c r="M141" s="167"/>
      <c r="N141" s="277"/>
    </row>
    <row r="142" spans="1:14" x14ac:dyDescent="0.3">
      <c r="D142" s="100"/>
    </row>
    <row r="145" spans="5:5" x14ac:dyDescent="0.3">
      <c r="E145" s="124"/>
    </row>
  </sheetData>
  <mergeCells count="10">
    <mergeCell ref="N3:N4"/>
    <mergeCell ref="E3:K3"/>
    <mergeCell ref="M3:M4"/>
    <mergeCell ref="A1:M1"/>
    <mergeCell ref="A2:B2"/>
    <mergeCell ref="A3:A4"/>
    <mergeCell ref="B3:B4"/>
    <mergeCell ref="C3:C4"/>
    <mergeCell ref="D3:D4"/>
    <mergeCell ref="L3:L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2015년</vt:lpstr>
      <vt:lpstr>2016년</vt:lpstr>
      <vt:lpstr>2017년</vt:lpstr>
      <vt:lpstr>2018년</vt:lpstr>
      <vt:lpstr>2019년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2019-06-13T02:47:20Z</cp:lastPrinted>
  <dcterms:created xsi:type="dcterms:W3CDTF">2015-03-12T23:43:49Z</dcterms:created>
  <dcterms:modified xsi:type="dcterms:W3CDTF">2020-04-20T06:12:26Z</dcterms:modified>
</cp:coreProperties>
</file>