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895" windowHeight="7935" activeTab="1"/>
  </bookViews>
  <sheets>
    <sheet name="작성 방법" sheetId="2" r:id="rId1"/>
    <sheet name="위원회 현황" sheetId="1" r:id="rId2"/>
  </sheets>
  <definedNames>
    <definedName name="_xlnm._FilterDatabase" localSheetId="1" hidden="1">'위원회 현황'!$A$5:$K$122</definedName>
    <definedName name="_xlnm.Print_Area" localSheetId="1">'위원회 현황'!$A$1:$AB$122</definedName>
    <definedName name="굴림">'위원회 현황'!$1:$1048576</definedName>
  </definedNames>
  <calcPr calcId="145621"/>
</workbook>
</file>

<file path=xl/calcChain.xml><?xml version="1.0" encoding="utf-8"?>
<calcChain xmlns="http://schemas.openxmlformats.org/spreadsheetml/2006/main">
  <c r="W11" i="1" l="1"/>
  <c r="T11" i="1"/>
  <c r="O11" i="1"/>
  <c r="L11" i="1"/>
  <c r="W10" i="1"/>
  <c r="T10" i="1"/>
  <c r="O10" i="1"/>
  <c r="L10" i="1"/>
  <c r="W9" i="1"/>
  <c r="T9" i="1"/>
  <c r="O9" i="1"/>
  <c r="L9" i="1"/>
  <c r="T121" i="1" l="1"/>
  <c r="T120" i="1"/>
  <c r="W56" i="1" l="1"/>
  <c r="T56" i="1"/>
  <c r="O56" i="1"/>
  <c r="L56" i="1"/>
  <c r="W55" i="1"/>
  <c r="T55" i="1"/>
  <c r="O55" i="1"/>
  <c r="L55" i="1"/>
  <c r="W54" i="1"/>
  <c r="T54" i="1"/>
  <c r="O54" i="1"/>
  <c r="L54" i="1"/>
  <c r="W53" i="1"/>
  <c r="T53" i="1"/>
  <c r="L53" i="1"/>
  <c r="W52" i="1"/>
  <c r="T52" i="1"/>
  <c r="O52" i="1"/>
  <c r="L52" i="1"/>
  <c r="T95" i="1" l="1"/>
  <c r="T94" i="1"/>
  <c r="T93" i="1"/>
  <c r="T92" i="1"/>
  <c r="T91" i="1"/>
  <c r="T90" i="1"/>
  <c r="T89" i="1"/>
  <c r="T88" i="1"/>
  <c r="T96" i="1"/>
  <c r="M5" i="1" l="1"/>
  <c r="N5" i="1"/>
  <c r="P5" i="1"/>
  <c r="Q5" i="1"/>
  <c r="R5" i="1"/>
  <c r="AB5" i="1"/>
  <c r="AA5" i="1"/>
  <c r="Z5" i="1"/>
  <c r="Y5" i="1"/>
  <c r="X5" i="1"/>
  <c r="V5" i="1"/>
  <c r="U5" i="1"/>
  <c r="T7" i="1"/>
  <c r="T8" i="1"/>
  <c r="T12" i="1"/>
  <c r="T13" i="1"/>
  <c r="T116" i="1"/>
  <c r="T118" i="1"/>
  <c r="T119" i="1"/>
  <c r="T122" i="1"/>
  <c r="T6" i="1"/>
  <c r="W118" i="1"/>
  <c r="W13" i="1"/>
  <c r="W12" i="1"/>
  <c r="W8" i="1"/>
  <c r="W7" i="1"/>
  <c r="W6" i="1"/>
  <c r="W5" i="1" l="1"/>
  <c r="T5" i="1"/>
  <c r="S5" i="1" l="1"/>
  <c r="O118" i="1" l="1"/>
  <c r="L118" i="1"/>
  <c r="O13" i="1"/>
  <c r="L13" i="1"/>
  <c r="O12" i="1"/>
  <c r="L12" i="1"/>
  <c r="O8" i="1"/>
  <c r="L8" i="1"/>
  <c r="O7" i="1"/>
  <c r="L7" i="1"/>
  <c r="O6" i="1"/>
  <c r="L6" i="1"/>
  <c r="L5" i="1" l="1"/>
  <c r="O5" i="1"/>
</calcChain>
</file>

<file path=xl/sharedStrings.xml><?xml version="1.0" encoding="utf-8"?>
<sst xmlns="http://schemas.openxmlformats.org/spreadsheetml/2006/main" count="1094" uniqueCount="496">
  <si>
    <t>당연직</t>
    <phoneticPr fontId="18" type="noConversion"/>
  </si>
  <si>
    <t>위촉직</t>
    <phoneticPr fontId="18" type="noConversion"/>
  </si>
  <si>
    <t>계</t>
    <phoneticPr fontId="18" type="noConversion"/>
  </si>
  <si>
    <t>기초</t>
    <phoneticPr fontId="18" type="noConversion"/>
  </si>
  <si>
    <t>위원회명</t>
    <phoneticPr fontId="18" type="noConversion"/>
  </si>
  <si>
    <t>계</t>
    <phoneticPr fontId="18" type="noConversion"/>
  </si>
  <si>
    <t>당연직</t>
    <phoneticPr fontId="18" type="noConversion"/>
  </si>
  <si>
    <t>위촉직</t>
    <phoneticPr fontId="18" type="noConversion"/>
  </si>
  <si>
    <t>광역</t>
    <phoneticPr fontId="18" type="noConversion"/>
  </si>
  <si>
    <t>자치단체</t>
    <phoneticPr fontId="18" type="noConversion"/>
  </si>
  <si>
    <t>서면</t>
    <phoneticPr fontId="18" type="noConversion"/>
  </si>
  <si>
    <t>대면</t>
    <phoneticPr fontId="18" type="noConversion"/>
  </si>
  <si>
    <t>근거 법규
유형</t>
    <phoneticPr fontId="18" type="noConversion"/>
  </si>
  <si>
    <t>최상위 근거 법규명</t>
    <phoneticPr fontId="18" type="noConversion"/>
  </si>
  <si>
    <t>하위 근거 법규명</t>
    <phoneticPr fontId="18" type="noConversion"/>
  </si>
  <si>
    <t>지방보조금심의위원회</t>
  </si>
  <si>
    <t>인천광역시</t>
  </si>
  <si>
    <t>기부심사위원회</t>
  </si>
  <si>
    <t>옥외광고심의위원회</t>
  </si>
  <si>
    <t>공간정보의 구축 및 관리 등에 관한 법률 제91조</t>
  </si>
  <si>
    <t>지방자치단체 기금관리기본법 제13조</t>
  </si>
  <si>
    <t>재난및안전관리기본법 제11조</t>
  </si>
  <si>
    <t>자연재해대책법 제4조</t>
  </si>
  <si>
    <t>도시분쟁조정위원회</t>
  </si>
  <si>
    <t>국민건강증진법 제10조</t>
  </si>
  <si>
    <t>조례규칙심의회</t>
  </si>
  <si>
    <t>자체평가위원회</t>
  </si>
  <si>
    <t>용역과제심의위원회</t>
  </si>
  <si>
    <t>안전관리위원회</t>
  </si>
  <si>
    <t>안전정책실무조정위원회</t>
  </si>
  <si>
    <t>사전재해영향성검토위원회</t>
  </si>
  <si>
    <t>지방공무원법 제7조</t>
  </si>
  <si>
    <t>공적심의위원회</t>
  </si>
  <si>
    <t>양성평등기본법 제11조</t>
  </si>
  <si>
    <t>민간임대주택에 관한 특별법 제55조</t>
  </si>
  <si>
    <t>옥외광고물 등의 관리와 옥외광고산업 진흥에 관한 법률 제7조</t>
  </si>
  <si>
    <t>지방재정계획심의위원회</t>
  </si>
  <si>
    <t>행정규제개혁위원회</t>
  </si>
  <si>
    <t>호봉경력평가심의회</t>
  </si>
  <si>
    <t>행정규제기본법제3조</t>
  </si>
  <si>
    <t>의정비심의위원회</t>
  </si>
  <si>
    <t>서구</t>
  </si>
  <si>
    <t>안전한마을협의회</t>
  </si>
  <si>
    <t>재난관리기금 운용심의위원회</t>
  </si>
  <si>
    <t>충무계획조정심의위원회</t>
  </si>
  <si>
    <t>충무1100충무기본계획-비기위36110-23</t>
  </si>
  <si>
    <t>민방위협의회</t>
  </si>
  <si>
    <t>후생복지심의위원회</t>
  </si>
  <si>
    <t>인천광역시 서구 공무원 후생복지에 관한 조례 제16조</t>
  </si>
  <si>
    <t>인천광역시서구인사위원회</t>
  </si>
  <si>
    <t>지방공무원보수규정 제9조의 2(대통령령)</t>
  </si>
  <si>
    <t>인천광역시 서구 포상 조례 제11조의2</t>
  </si>
  <si>
    <t>행정서비스헌장 심의위원회</t>
  </si>
  <si>
    <t>인천광역시 서구 행정서비스헌장 제정 및 운영에 관한 조례 제14조</t>
  </si>
  <si>
    <t xml:space="preserve">북한이탈주민지원 지역협의회 </t>
  </si>
  <si>
    <t>북한이탈주민의 보호 및 정착지원에 관한 법 시행령 제42조의 2</t>
  </si>
  <si>
    <t>북한이탈주민 정착지원에 관한 조례 제5조</t>
  </si>
  <si>
    <t>아동복지법 제35조 아동복지법 시행령 제36조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</si>
  <si>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</si>
  <si>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유통산업발전법 제7조5</t>
  </si>
  <si>
    <t>세어도 어촌체험휴양마을 운영관리 조례 제6조</t>
  </si>
  <si>
    <t>공공기관 에너지이용합리화 추진에 관한 규정(산업통상자원부 고시) 제4조</t>
  </si>
  <si>
    <t>경관위원회</t>
  </si>
  <si>
    <t>경관법 제29조, 경관법 시행령 제25조</t>
  </si>
  <si>
    <t>옥외광고물 등의 관리와 옥외광고산업 진흥에 관한 법률 제6조의 2</t>
  </si>
  <si>
    <t>정신건강복지법 제53조</t>
  </si>
  <si>
    <t>인천광역시서구다문화가족지원조례 제6조</t>
  </si>
  <si>
    <t>인천광역시 서구 아동여성 안전 지역연대 운영 조례 제4조 및 제7조</t>
  </si>
  <si>
    <t>인천광역시 도시 및 주거환경정비조례 제28조</t>
  </si>
  <si>
    <t>인천광역시 서구 경관조례 제22조</t>
  </si>
  <si>
    <t>인천광역시 서구 옥외광고물 등 관리 조례 제12조</t>
  </si>
  <si>
    <t>인천광역시 서구 옥외광고발전기금 설치 및 운용 조례 제5조</t>
  </si>
  <si>
    <t xml:space="preserve">설치근거(A) </t>
    <phoneticPr fontId="18" type="noConversion"/>
  </si>
  <si>
    <t>연번</t>
    <phoneticPr fontId="18" type="noConversion"/>
  </si>
  <si>
    <t>부서</t>
    <phoneticPr fontId="18" type="noConversion"/>
  </si>
  <si>
    <t>기획예산실</t>
  </si>
  <si>
    <t>안전총괄실</t>
  </si>
  <si>
    <t>감사실</t>
  </si>
  <si>
    <t>총무과</t>
  </si>
  <si>
    <t>재무과</t>
  </si>
  <si>
    <t>세무1과</t>
  </si>
  <si>
    <t>경제에너지과</t>
  </si>
  <si>
    <t>자원순환과</t>
  </si>
  <si>
    <t>도시재생경관과</t>
  </si>
  <si>
    <t>설치년도</t>
    <phoneticPr fontId="18" type="noConversion"/>
  </si>
  <si>
    <t>총계</t>
    <phoneticPr fontId="18" type="noConversion"/>
  </si>
  <si>
    <t>구성형태</t>
    <phoneticPr fontId="18" type="noConversion"/>
  </si>
  <si>
    <t>회의개최 횟수</t>
    <phoneticPr fontId="18" type="noConversion"/>
  </si>
  <si>
    <t>부구청장</t>
  </si>
  <si>
    <t>민간인</t>
  </si>
  <si>
    <t>구청장</t>
  </si>
  <si>
    <t>안전총괄실장</t>
  </si>
  <si>
    <t xml:space="preserve"> 전대인</t>
  </si>
  <si>
    <t>감사실장</t>
  </si>
  <si>
    <t>총무국장</t>
  </si>
  <si>
    <t>민간위원</t>
  </si>
  <si>
    <t>이돈교(호선)</t>
  </si>
  <si>
    <t>민원봉사과장</t>
  </si>
  <si>
    <t>판사</t>
  </si>
  <si>
    <t>서구청장/이두형</t>
  </si>
  <si>
    <t>이규강</t>
  </si>
  <si>
    <t>김대선</t>
  </si>
  <si>
    <t>위원중 호선</t>
  </si>
  <si>
    <t>문화복지국장</t>
  </si>
  <si>
    <t>서구청장</t>
  </si>
  <si>
    <t>공무원</t>
  </si>
  <si>
    <t>국장</t>
  </si>
  <si>
    <t>청소년</t>
  </si>
  <si>
    <t>어린이위원장</t>
  </si>
  <si>
    <t>경제환경국장</t>
  </si>
  <si>
    <t>구청장이 임명</t>
  </si>
  <si>
    <t>도시관리국장</t>
  </si>
  <si>
    <t>김창배</t>
  </si>
  <si>
    <t>보건소장</t>
  </si>
  <si>
    <t>정신과전문의</t>
  </si>
  <si>
    <t>담당자</t>
    <phoneticPr fontId="18" type="noConversion"/>
  </si>
  <si>
    <t>인천광역시</t>
    <phoneticPr fontId="18" type="noConversion"/>
  </si>
  <si>
    <t>서구</t>
    <phoneticPr fontId="18" type="noConversion"/>
  </si>
  <si>
    <t>기획예산실</t>
    <phoneticPr fontId="20" type="noConversion"/>
  </si>
  <si>
    <t>법률</t>
  </si>
  <si>
    <t>정부업무평가기본법 제18조</t>
    <phoneticPr fontId="18" type="noConversion"/>
  </si>
  <si>
    <t>의회의원상해등보상심의회</t>
    <phoneticPr fontId="18" type="noConversion"/>
  </si>
  <si>
    <t>지방자치법 제34조</t>
    <phoneticPr fontId="18" type="noConversion"/>
  </si>
  <si>
    <t>인천광역시서구의회 의원상해등보상금 지급에관한조례 제9조</t>
    <phoneticPr fontId="18" type="noConversion"/>
  </si>
  <si>
    <t>지방자치법 시행령 제34조</t>
    <phoneticPr fontId="18" type="noConversion"/>
  </si>
  <si>
    <t>인천광역시 서구의회의원 의정활동비 등 지급에 관한 조례 제2조</t>
    <phoneticPr fontId="18" type="noConversion"/>
  </si>
  <si>
    <t>지방자치법 시행령 제28조</t>
    <phoneticPr fontId="18" type="noConversion"/>
  </si>
  <si>
    <t xml:space="preserve"> 인천광역시 서구 조례·규칙 심의회 운영 규칙 제2조</t>
    <phoneticPr fontId="18" type="noConversion"/>
  </si>
  <si>
    <t>인천광역시서구행정규제 개혁위원회설치및운영조례 제4조</t>
    <phoneticPr fontId="18" type="noConversion"/>
  </si>
  <si>
    <t>조례</t>
  </si>
  <si>
    <t>인천광역시서구용역 과제심의위원회설치및운영조례 제6조</t>
    <phoneticPr fontId="18" type="noConversion"/>
  </si>
  <si>
    <t>-</t>
    <phoneticPr fontId="18" type="noConversion"/>
  </si>
  <si>
    <t>김소연</t>
    <phoneticPr fontId="18" type="noConversion"/>
  </si>
  <si>
    <t>지방재정법 제33조</t>
    <phoneticPr fontId="18" type="noConversion"/>
  </si>
  <si>
    <t>인천광역시서구지방재정계획심의위원회운영조례 제3조</t>
    <phoneticPr fontId="18" type="noConversion"/>
  </si>
  <si>
    <t>전성구</t>
    <phoneticPr fontId="18" type="noConversion"/>
  </si>
  <si>
    <t>지방재정법 제32조의3</t>
    <phoneticPr fontId="18" type="noConversion"/>
  </si>
  <si>
    <t>인천광역시서구 지방보조금관리조례 제6조</t>
    <phoneticPr fontId="18" type="noConversion"/>
  </si>
  <si>
    <t>공직자윤리위원회</t>
  </si>
  <si>
    <t>공직자윤리법 제 9조</t>
  </si>
  <si>
    <t>인천광역시 서구 공직자윤리위원회 구성과 운영에 관한 조례 제2조</t>
  </si>
  <si>
    <t>박선주</t>
  </si>
  <si>
    <t>자율적내부통제위원회</t>
  </si>
  <si>
    <t>기타</t>
  </si>
  <si>
    <t>인천광역시 서구 자율적내부통제 운영에 관한 규칙 제4조</t>
  </si>
  <si>
    <t>-</t>
  </si>
  <si>
    <t>청백e-시스템 실무위원회</t>
  </si>
  <si>
    <t>인천광역시 서구 자율적내부통제 운영에 관한 규칙 제5조</t>
  </si>
  <si>
    <t>자기진단제도 실무위원회</t>
  </si>
  <si>
    <t>공직자자기관리시스템 실무위원회</t>
  </si>
  <si>
    <t>통합방위협의회</t>
  </si>
  <si>
    <t>통합방위법 제5조</t>
  </si>
  <si>
    <t>인천광역시 서구 통합방위협의회 구성 및 운영등에 관한 조례 제3조</t>
  </si>
  <si>
    <t>보안심사위원회</t>
  </si>
  <si>
    <t>대통령령</t>
  </si>
  <si>
    <t>보안업무규정 제26조</t>
  </si>
  <si>
    <t>보안업무규정 시행세칙 제5조</t>
  </si>
  <si>
    <t>공무국외여행심사위원회</t>
  </si>
  <si>
    <t>공무국외여행규정 제4조</t>
  </si>
  <si>
    <t>인천광역시 서구 공무국외여행 심사위원회 운영규정 제4조</t>
  </si>
  <si>
    <t>인천광역시 서구 지방공무원 인사규칙 제3조</t>
  </si>
  <si>
    <t>염가희</t>
  </si>
  <si>
    <t>박영원</t>
  </si>
  <si>
    <t>지방세심의위원회</t>
  </si>
  <si>
    <t>지방세기본법 제147조</t>
  </si>
  <si>
    <t>인천광역시 서구 구세 기본조례 제7조</t>
  </si>
  <si>
    <t>민원봉사과</t>
  </si>
  <si>
    <t>민원조정위원회</t>
  </si>
  <si>
    <t>민원처리에관한법률 제34조</t>
  </si>
  <si>
    <t>인천광역시 서구 민원 1회방문 처리제 운영규칙 제11조</t>
  </si>
  <si>
    <t>김석도</t>
  </si>
  <si>
    <t>정보공개심의회</t>
  </si>
  <si>
    <t>공공기관의정보공개에관한법률제12조</t>
  </si>
  <si>
    <t>인천광역시서구정보 공개에관한조례 제12조</t>
  </si>
  <si>
    <t>서향기</t>
  </si>
  <si>
    <t>기록물평가심의회</t>
  </si>
  <si>
    <t>공공기록물관리에관한법률제27조</t>
  </si>
  <si>
    <t>인천광역시서구기록관운영에관한시행규칙제12조</t>
  </si>
  <si>
    <t xml:space="preserve">서구 </t>
  </si>
  <si>
    <t>제1213호 인천광역시 서구 아동급식위원회 구성 및 운영에 관한 조례 제2조</t>
  </si>
  <si>
    <t>인천광역시 서구 지역아동센터 운영 및 지원에 관한 조례 제8조</t>
  </si>
  <si>
    <t>아동복지법 제12조</t>
  </si>
  <si>
    <t>인천광역시 서구 아동복지심의위원회 구성 및 운영에 관한 조례 제2조</t>
  </si>
  <si>
    <t>정기원</t>
  </si>
  <si>
    <t>양성평등위원회</t>
  </si>
  <si>
    <t>서구양성평등기본조례 제17조</t>
  </si>
  <si>
    <t>보육정책위원회</t>
  </si>
  <si>
    <t>서경희</t>
  </si>
  <si>
    <t>영유아보육법 제6조</t>
  </si>
  <si>
    <t>인천광역시 서구 영유아 보육조례 제2조</t>
  </si>
  <si>
    <t>인재육성과</t>
  </si>
  <si>
    <t>오주영</t>
  </si>
  <si>
    <t>교육경비보조심의위원회</t>
  </si>
  <si>
    <t>지방교육재정교부금법 제11조</t>
  </si>
  <si>
    <t xml:space="preserve">인천광역시 서구 교육경비보조에 관한 조례 </t>
  </si>
  <si>
    <t>최지현</t>
  </si>
  <si>
    <t>학교급식지원심의위원회</t>
  </si>
  <si>
    <t>학교급식법 제5조</t>
  </si>
  <si>
    <t>학교급식지원에 관한 조례 제7조</t>
  </si>
  <si>
    <t>외국어교육특구운영위원회</t>
  </si>
  <si>
    <t>인천광역시 서구 외국어교육특구 운영에 관한 조례 제4조</t>
  </si>
  <si>
    <t>평생교육협의회</t>
  </si>
  <si>
    <t>평생교육법 제5조 및 제14조</t>
  </si>
  <si>
    <t>인천광역시 서구 평생교육 진흥조례 제5조</t>
  </si>
  <si>
    <t>평생학습실무위원회</t>
  </si>
  <si>
    <t>인천광역시 서구 평생교육진흥 조례 제5조</t>
  </si>
  <si>
    <t>박대권</t>
  </si>
  <si>
    <t>검암도서관 운영위원회</t>
  </si>
  <si>
    <t>도서관법 제30조</t>
  </si>
  <si>
    <t>인천광역시서구공공도서관설치및운영조례제10조</t>
  </si>
  <si>
    <t>석남도서관 운영위원회</t>
  </si>
  <si>
    <t>검단도서관 운영위원회</t>
  </si>
  <si>
    <t>심곡도서관 운영위원회</t>
  </si>
  <si>
    <t>신석도서관 운영위원회</t>
  </si>
  <si>
    <t>작은도서관 운영위원회</t>
  </si>
  <si>
    <t>작은도서관진흥법 제6조</t>
  </si>
  <si>
    <t>인천광역시 서구 작은도서관 진흥에 관한 조례 제8조</t>
  </si>
  <si>
    <t>청소년육성위원회</t>
  </si>
  <si>
    <t>청소년기본법 제11조</t>
  </si>
  <si>
    <t>인천광역시 서구 청소년육성위원회 구성 및 운영 조례 제2조</t>
  </si>
  <si>
    <t>청소년참여위원회</t>
  </si>
  <si>
    <t>청소년기본법 제5조의2</t>
  </si>
  <si>
    <t>청소년통합지원체계운영위원회</t>
  </si>
  <si>
    <t>청소년복지지원법 제10조</t>
  </si>
  <si>
    <t>인천광역시 서구 청소년상담복지센터 설치 및 운영 조례 제3조</t>
  </si>
  <si>
    <t>학교폭력대책지역협의회</t>
  </si>
  <si>
    <t>학교폭력 예방 및 대책에 관한 법률 제10조의2</t>
  </si>
  <si>
    <t>어린이참여위원회</t>
  </si>
  <si>
    <t>인천광역시 서구 아동친화도시 조성에 관한 조례 제15조~제20조</t>
  </si>
  <si>
    <t>아동친화도시 조성위원회</t>
  </si>
  <si>
    <t>인천광역시 서구 아동친화도시 조성에 관한 조례 제21조~제28조</t>
  </si>
  <si>
    <t>김귀환</t>
  </si>
  <si>
    <t>노사민정협의회</t>
  </si>
  <si>
    <t>노사관계 발전 지원에 관한 법률 제3조 1</t>
  </si>
  <si>
    <t>인천광역시 서구 노사민정협의회 설치 및 운영 조례 제3조</t>
  </si>
  <si>
    <t>사회적경제육성위원회</t>
  </si>
  <si>
    <t>인천광역시 서구 사회적경제육성 및 지원에관한 조례 제4조</t>
  </si>
  <si>
    <t>생활임금심의위원회</t>
  </si>
  <si>
    <t>인천광역시 서구 생활임금 조례 제7조</t>
  </si>
  <si>
    <t>위생과</t>
  </si>
  <si>
    <t>양희경</t>
  </si>
  <si>
    <t>식품진흥기금위원회</t>
  </si>
  <si>
    <t>식품위생법 제89조</t>
  </si>
  <si>
    <t>식품진흥기금 설치 및 운용조례 제3조</t>
  </si>
  <si>
    <t>도로법 시행령 제56조</t>
  </si>
  <si>
    <t>건축과</t>
  </si>
  <si>
    <t>오광남</t>
  </si>
  <si>
    <t>건축위원회</t>
  </si>
  <si>
    <t>건축법 제4조</t>
  </si>
  <si>
    <t>인천광역시 건축조례 제5조</t>
  </si>
  <si>
    <t>분양가심사위원회</t>
  </si>
  <si>
    <t>주택법 제59조</t>
  </si>
  <si>
    <t>공동주택관리지원사업심의위원회</t>
  </si>
  <si>
    <t>공동주택관리법제85조</t>
  </si>
  <si>
    <t>인천광역시 서구 공동주택관리지원조례 제7조</t>
  </si>
  <si>
    <t>공동주택분쟁조정위원회</t>
  </si>
  <si>
    <t>공동주택관리법제71조</t>
  </si>
  <si>
    <t>인천시 서구 공동주택분쟁조정위원회 회의운영 등에 관한 조례 제3조</t>
  </si>
  <si>
    <t>임대주택분쟁조정위원회</t>
  </si>
  <si>
    <t>도시개발과</t>
  </si>
  <si>
    <t>도시계획위원회</t>
  </si>
  <si>
    <t>국토의 계획 및 이용에 관한 법률 제113조</t>
  </si>
  <si>
    <t>인천광역시서구도시계획위원회 운영조례 제6조</t>
  </si>
  <si>
    <t>도시건축공동위원회</t>
  </si>
  <si>
    <t>구현진</t>
  </si>
  <si>
    <t>도시 및 주거환경정비법 제116조, 제117조</t>
  </si>
  <si>
    <t>이현</t>
  </si>
  <si>
    <t>공원녹지과</t>
  </si>
  <si>
    <t>강성미</t>
  </si>
  <si>
    <t>산사태취약지역지정위원회</t>
  </si>
  <si>
    <t>산림보호법 제45조의9</t>
  </si>
  <si>
    <t>인천광역시 서구 산사태취약지역지정위원회 구성 및 운영에 관한 조례 제3조</t>
  </si>
  <si>
    <t>주차관리과</t>
  </si>
  <si>
    <t>교통안전정책심의위원회</t>
  </si>
  <si>
    <t>교통안전법 제13조</t>
  </si>
  <si>
    <t>인천광역시서구교통안전정책심의위원회 구성 및 운영에 관한 조례 제3조</t>
  </si>
  <si>
    <t>보건행정과</t>
  </si>
  <si>
    <t>이현림</t>
  </si>
  <si>
    <t>지역보건의료심의위원회</t>
  </si>
  <si>
    <t>지역보건법 6조</t>
  </si>
  <si>
    <t>지역보건의료심의회 조례 제3조</t>
  </si>
  <si>
    <t>2018년 인천광역시 서구 위원회 현황</t>
    <phoneticPr fontId="18" type="noConversion"/>
  </si>
  <si>
    <t>김미화</t>
    <phoneticPr fontId="18" type="noConversion"/>
  </si>
  <si>
    <t>박희경</t>
  </si>
  <si>
    <t>인천광역시 서구 안전관리위원회 구성 및 운영에 관한 조례 제2조</t>
  </si>
  <si>
    <t>안전한마을만들기 조례 제6조</t>
  </si>
  <si>
    <t>정준영</t>
  </si>
  <si>
    <t>인천광역시 서구 안전관리위원회 구성 및 운영에 관한 조례 제6조</t>
  </si>
  <si>
    <t>계속</t>
  </si>
  <si>
    <t>남유진</t>
  </si>
  <si>
    <t>재난관리기금 운용 조례 제10조</t>
  </si>
  <si>
    <t>인천광역시 서구 사전재해영향성 검토위원회 운영 조례 제1조</t>
  </si>
  <si>
    <t>오현아</t>
  </si>
  <si>
    <t>민방위기본법 제7조</t>
  </si>
  <si>
    <t>안남숙</t>
  </si>
  <si>
    <t>이경남</t>
  </si>
  <si>
    <t>김수진</t>
  </si>
  <si>
    <t>이예슬</t>
  </si>
  <si>
    <t>드림스타트 운영위원회</t>
  </si>
  <si>
    <t>드림스타트 사업 내부 지침</t>
  </si>
  <si>
    <t>곽재식</t>
  </si>
  <si>
    <t>금미영</t>
  </si>
  <si>
    <t>김진영</t>
  </si>
  <si>
    <t>왕현철</t>
  </si>
  <si>
    <t>홍보미디어과</t>
  </si>
  <si>
    <t>인천광역시 서구 구보등에 관한 조례 제14조</t>
  </si>
  <si>
    <t>이효순</t>
  </si>
  <si>
    <t>계약심의위원회</t>
  </si>
  <si>
    <t>지방자치단체를 당사자로 하는 계약에 관한 법률 제32조</t>
  </si>
  <si>
    <t>인천광역시 서구 계약심의위원회 구성운영 및 주민참여감독대상 공사범위 등에 관한 조례 제 2조</t>
  </si>
  <si>
    <t>정인영</t>
  </si>
  <si>
    <t>공유재산심의회</t>
  </si>
  <si>
    <t>공유재산 및 물품관리법 제16조</t>
  </si>
  <si>
    <t>인천광역시 서구 공유재산관리조례 제6조</t>
  </si>
  <si>
    <t>기부금품의 모집 및 사용에 과한 법률 제5조</t>
  </si>
  <si>
    <t>토지정보과</t>
  </si>
  <si>
    <t>김정석</t>
  </si>
  <si>
    <t>공유토지분할위원회</t>
  </si>
  <si>
    <t>공유토지분할에관한특례법 제9조</t>
  </si>
  <si>
    <t>도현영</t>
  </si>
  <si>
    <t>부동산가격공시에 관란 법률 제25조</t>
  </si>
  <si>
    <t>인천광역시 서구 부동산가격공시위원회 운영 조례 제2조</t>
  </si>
  <si>
    <t>김용득</t>
  </si>
  <si>
    <t>개발부담금체납정리위원회</t>
  </si>
  <si>
    <t>개발이익 환수에 관한 법령 제23조</t>
  </si>
  <si>
    <t>인천광역시 서구 개발부담금 체납정리위원회 설치 및 운영 조례 제3조</t>
  </si>
  <si>
    <t>오진욱</t>
  </si>
  <si>
    <t>도로명주소위원회</t>
  </si>
  <si>
    <t>인천광역시 서구 도로관리 심의회 설치 및 운영 규칙  제5조</t>
  </si>
  <si>
    <t>양지현</t>
  </si>
  <si>
    <t>지적재조사위원회</t>
  </si>
  <si>
    <t>지적재조사에관한특별법 제30조</t>
  </si>
  <si>
    <t>지적재조사위원회조례 제3조</t>
  </si>
  <si>
    <t>경계결정위원회</t>
  </si>
  <si>
    <t>지적재조사에관한특별법 제31조</t>
  </si>
  <si>
    <t>경계결정위원회조례 제3조</t>
  </si>
  <si>
    <t>복지정책과</t>
  </si>
  <si>
    <t xml:space="preserve">사회보장급여의 이용제공 및 수급권자 발굴에 관한 법률 제41조 </t>
  </si>
  <si>
    <t>인천광역시 서구지역사회보장협의체 구성 및 운영 조례 제5조</t>
  </si>
  <si>
    <t>인천광역시 서구지역사회보장협의체 구성 및 운영 조례 제7조</t>
  </si>
  <si>
    <t>인천광역시 서구지역사회보장협의체 구성 및 운영 조례 제6조</t>
  </si>
  <si>
    <t>가정보육과</t>
  </si>
  <si>
    <t>조아란</t>
  </si>
  <si>
    <t>복지문화국장</t>
  </si>
  <si>
    <t>김영순</t>
  </si>
  <si>
    <t>문화관광체육과</t>
  </si>
  <si>
    <t>장용성</t>
  </si>
  <si>
    <t>지명위원회</t>
  </si>
  <si>
    <t>인천광역시 서구 지명위원회 운영 조례 제2조</t>
  </si>
  <si>
    <t>정관용</t>
  </si>
  <si>
    <t>문화원 육성위원회</t>
  </si>
  <si>
    <t>인천광역시 서구 문화원 지원 및 육성에 관한 조례 제7조</t>
  </si>
  <si>
    <t>서구사 편찬위원회</t>
  </si>
  <si>
    <t>인천광역시 서구사 편찬위원회 조례 제1조</t>
  </si>
  <si>
    <t>문화재단</t>
  </si>
  <si>
    <t>서구립예술단 운영위원회</t>
  </si>
  <si>
    <t>인천광역시 서구립예술단 설치 및 운영 조례 제4조</t>
  </si>
  <si>
    <t>김용국</t>
  </si>
  <si>
    <t>직장운동경기부심의위원회</t>
  </si>
  <si>
    <t>인천광역시 서구 직장운동경기부 운영조례 제14조</t>
  </si>
  <si>
    <t>이경옥</t>
  </si>
  <si>
    <t>인천광역시 서구 문화예술진흥조례 제10조</t>
  </si>
  <si>
    <t>오상하</t>
  </si>
  <si>
    <t>물가대책위원회</t>
  </si>
  <si>
    <t>인천광역시서구 지방물가대책위원회 설치 및 운영조례 제2조</t>
  </si>
  <si>
    <t>발전소주변지역지원사업 심의위원회</t>
  </si>
  <si>
    <t>발전소주변지역 지원에 관한
법률 시행령 제9조</t>
  </si>
  <si>
    <t>유통업상생발전협의회</t>
  </si>
  <si>
    <t>인천광역시 서구 전통상업보존구역 지정  및 대규모 준대규모점포의 등록제한 등에 관한 조례 제7조</t>
  </si>
  <si>
    <t>허세영</t>
  </si>
  <si>
    <t>농업농촌및식품산업정책심의회</t>
  </si>
  <si>
    <t>농업·농촌 및 식품산업기본법 제15조 및 부칙 제3조</t>
  </si>
  <si>
    <t>김아름</t>
  </si>
  <si>
    <t>세어도 어촌체험휴양마을 운영위원회</t>
  </si>
  <si>
    <t>도시농업육성및지원심의위원회</t>
  </si>
  <si>
    <t>도시농업의 육성 및 지원에 관한 법률 제3조</t>
  </si>
  <si>
    <t>인천광역시 서구 도시농업의 육성 및 지원에 관한 조례 제5조</t>
  </si>
  <si>
    <t>김정아</t>
  </si>
  <si>
    <t>에너지절약추진위원회</t>
  </si>
  <si>
    <t>박효중</t>
  </si>
  <si>
    <t>식생활교육위원회</t>
  </si>
  <si>
    <t>식생활교육지원법 제20조</t>
  </si>
  <si>
    <t>인천광역시 서구 식생활교육 위원회 설치 및 운영에 관한 조례 제4조</t>
  </si>
  <si>
    <t>기업지원과</t>
  </si>
  <si>
    <t>여운택</t>
  </si>
  <si>
    <t>중소기업육성기금운용심의위원회</t>
  </si>
  <si>
    <t>인천광역시서구중소기업 육성기금설치및운용조례제5조의2</t>
  </si>
  <si>
    <t>한은숙</t>
  </si>
  <si>
    <t>서은경</t>
  </si>
  <si>
    <t>공중화장실 운영자문위원회</t>
  </si>
  <si>
    <t>공중화장실 등에 관한 법률 제15조 및 같은법 시행령 제9조, 제10조</t>
  </si>
  <si>
    <t>주택관리과</t>
  </si>
  <si>
    <t>이현경</t>
  </si>
  <si>
    <t>정비사업 사용비용 검증위원회</t>
  </si>
  <si>
    <t>도시 및 주거환경정비법 제21조</t>
  </si>
  <si>
    <t>인천광역시 도시 및 주거환경정비조례 제12조의3, 제12조의4</t>
  </si>
  <si>
    <t>옥외광고발전기금운용심의위원회</t>
  </si>
  <si>
    <t>건강증진과</t>
  </si>
  <si>
    <t>김유연</t>
  </si>
  <si>
    <t>건강생활실천협의회</t>
  </si>
  <si>
    <t>인천광역시 서구 건강생활실천협의회 운영 조례 제3조</t>
  </si>
  <si>
    <t>정원경</t>
  </si>
  <si>
    <t>정신건강심의위원회</t>
  </si>
  <si>
    <t>정신건강심사위원회</t>
  </si>
  <si>
    <t>정신건강복지법 제54조</t>
  </si>
  <si>
    <t>지역보건과</t>
  </si>
  <si>
    <t>재단 대표이사</t>
    <phoneticPr fontId="18" type="noConversion"/>
  </si>
  <si>
    <t>박환석</t>
    <phoneticPr fontId="18" type="noConversion"/>
  </si>
  <si>
    <t>2016년</t>
    <phoneticPr fontId="18" type="noConversion"/>
  </si>
  <si>
    <t>2017년</t>
    <phoneticPr fontId="18" type="noConversion"/>
  </si>
  <si>
    <t>2018년</t>
    <phoneticPr fontId="18" type="noConversion"/>
  </si>
  <si>
    <t>이은영</t>
    <phoneticPr fontId="18" type="noConversion"/>
  </si>
  <si>
    <t>김주아</t>
    <phoneticPr fontId="18" type="noConversion"/>
  </si>
  <si>
    <t>이계희</t>
    <phoneticPr fontId="18" type="noConversion"/>
  </si>
  <si>
    <t>이바다</t>
    <phoneticPr fontId="18" type="noConversion"/>
  </si>
  <si>
    <t>김경아</t>
  </si>
  <si>
    <t>박시현</t>
  </si>
  <si>
    <t>보육솔루션위원회</t>
  </si>
  <si>
    <t>이미영</t>
  </si>
  <si>
    <t>이다은</t>
  </si>
  <si>
    <t>공석</t>
  </si>
  <si>
    <t>이지영</t>
  </si>
  <si>
    <t>구성서</t>
  </si>
  <si>
    <t>김선자</t>
  </si>
  <si>
    <t>생활폐기물수집·운반대행업체평가 위원회</t>
  </si>
  <si>
    <t>인천광역시 서구 생활폐기물 수집·운반 대행업체 평가에 관한 조례 제11조</t>
  </si>
  <si>
    <t>건설과</t>
  </si>
  <si>
    <t>김기태</t>
  </si>
  <si>
    <t>도로관리심의회</t>
  </si>
  <si>
    <t>도로법 시행령 제62조</t>
  </si>
  <si>
    <t>인천광역시 서구 도로관리 심의회 설치 및 운영규칙 제 4조</t>
  </si>
  <si>
    <t>장승섭</t>
  </si>
  <si>
    <t>이여화</t>
  </si>
  <si>
    <t>임호동</t>
  </si>
  <si>
    <t>작 성 방 법</t>
    <phoneticPr fontId="45" type="noConversion"/>
  </si>
  <si>
    <r>
      <rPr>
        <b/>
        <sz val="16"/>
        <color rgb="FF0000FF"/>
        <rFont val="굴림"/>
        <family val="3"/>
        <charset val="129"/>
      </rPr>
      <t>※ 위원회 명 기재시 '자치단체명' 생략할 것(예. 서울특별시 갈등관리심의위원회 → 갈등관리심의위원회)</t>
    </r>
    <r>
      <rPr>
        <b/>
        <sz val="12"/>
        <rFont val="굴림"/>
        <family val="3"/>
        <charset val="129"/>
      </rPr>
      <t xml:space="preserve">
</t>
    </r>
    <r>
      <rPr>
        <sz val="11"/>
        <rFont val="굴림"/>
        <family val="3"/>
        <charset val="129"/>
      </rPr>
      <t xml:space="preserve">
</t>
    </r>
    <r>
      <rPr>
        <b/>
        <sz val="11"/>
        <color rgb="FFFF0000"/>
        <rFont val="굴림"/>
        <family val="3"/>
        <charset val="129"/>
      </rPr>
      <t xml:space="preserve">(A) </t>
    </r>
    <r>
      <rPr>
        <b/>
        <sz val="11"/>
        <rFont val="굴림"/>
        <family val="3"/>
        <charset val="129"/>
      </rPr>
      <t>설치근거</t>
    </r>
    <r>
      <rPr>
        <sz val="11"/>
        <rFont val="굴림"/>
        <family val="3"/>
        <charset val="129"/>
      </rPr>
      <t xml:space="preserve">
  1) 근거 법규 유형: ① 법률, ② 대통령령(시행령), ③ 부령(시행규칙), ④ 조례, ⑤ 기타 규정(규칙, 훈령, 예규 등), ⑥ 법적 근거 없는 경우    ※ '최상위 근거 법규명'을 기준으로 하며, ①, ②, ③, ④, ⑤, ⑥ 중 택 1
  2) 최상위 근거 법규명: 위원회 설치 근거가 되는  법규(법률, 대통령령, 조례, 규칙, 훈령, 예규, 지침 등) 중 가장 최상위 법규명 및 조항 기재 (ex.~법률 제○조)
  3) 하위 근거 법규명: 법령에서 설치근거를 두었는데 조례 등 자치법규로 또 규정한 경우 해당 자치법규명 기재 (ex~조례 제○○조)
  4) 위임여부: 법령에서 조례로 위임하는 규정이 명시되어 있는 경우 "○", 명시되어 있지 않은 경우 "X"
  5) 위임범위: '위임여부' 칸에 '○' 표시한 경우만 작성
     - 전부: 법령에 위원회 설치근거만 두고 위원수, 자격, 임기, 기능 등을 모두 조례로 위임한 경우
     - 위원: 일부만 위임한 경우 위원 임기·자격 등 위원 관련사항인 경우
     - 기능: 위원회 기능·기타 사항인 경우
</t>
    </r>
    <r>
      <rPr>
        <b/>
        <sz val="11"/>
        <color rgb="FFFF0000"/>
        <rFont val="굴림"/>
        <family val="3"/>
        <charset val="129"/>
      </rPr>
      <t>(B)</t>
    </r>
    <r>
      <rPr>
        <b/>
        <sz val="11"/>
        <rFont val="굴림"/>
        <family val="3"/>
        <charset val="129"/>
      </rPr>
      <t xml:space="preserve"> 유형</t>
    </r>
    <r>
      <rPr>
        <sz val="11"/>
        <rFont val="굴림"/>
        <family val="3"/>
        <charset val="129"/>
      </rPr>
      <t xml:space="preserve">
  1) 상설, 비상설: 위원회 구성 후 운영이 지속되면 '상설', 안건발생 시 위촉하고 종료 후 해촉하면 '비상설'에 표기
  2) 규정방식: "~를 둔다, 구성한다"로 규정된 경우 "강행"  "~를 둘 수 있다"로 규정된 경우 "임의" 에 표기
</t>
    </r>
    <r>
      <rPr>
        <b/>
        <sz val="11"/>
        <color rgb="FFFF0000"/>
        <rFont val="굴림"/>
        <family val="3"/>
        <charset val="129"/>
      </rPr>
      <t>(C)</t>
    </r>
    <r>
      <rPr>
        <b/>
        <sz val="11"/>
        <rFont val="굴림"/>
        <family val="3"/>
        <charset val="129"/>
      </rPr>
      <t xml:space="preserve"> 존속기한</t>
    </r>
    <r>
      <rPr>
        <sz val="11"/>
        <rFont val="굴림"/>
        <family val="3"/>
        <charset val="129"/>
      </rPr>
      <t xml:space="preserve">
  1) 존속기한: 조례 등으로 위원회 존속기한을 명시한 경우 그 기한(ex.3년)을, 종료사유가 없는 한 계속 존속하는 경우 "무기"로 기재
  2) 연장횟수: 위원회 연장횟수 기재(신설되어 연장이 없는 경우에는 '0' 표기)
</t>
    </r>
    <r>
      <rPr>
        <b/>
        <sz val="11"/>
        <color rgb="FFFF0000"/>
        <rFont val="굴림"/>
        <family val="3"/>
        <charset val="129"/>
      </rPr>
      <t>(D)</t>
    </r>
    <r>
      <rPr>
        <b/>
        <sz val="11"/>
        <rFont val="굴림"/>
        <family val="3"/>
        <charset val="129"/>
      </rPr>
      <t xml:space="preserve"> 위원회 성격:</t>
    </r>
    <r>
      <rPr>
        <sz val="11"/>
        <rFont val="굴림"/>
        <family val="3"/>
        <charset val="129"/>
      </rPr>
      <t xml:space="preserve"> ① 지방자치법 제116조의 합의제행정기관(ex, 감사위원회, 지방노동위원회), ② 심의.의결 기능을 하는 위원회, ③ 기타 자문 등의 기능을 하는 위원회   ※ ①, ②, ③ 중 택 1</t>
    </r>
    <phoneticPr fontId="18" type="noConversion"/>
  </si>
  <si>
    <t>인천광역시</t>
    <phoneticPr fontId="18" type="noConversion"/>
  </si>
  <si>
    <t>서구</t>
    <phoneticPr fontId="22" type="noConversion"/>
  </si>
  <si>
    <t>자립지원과</t>
    <phoneticPr fontId="18" type="noConversion"/>
  </si>
  <si>
    <t>이영제</t>
    <phoneticPr fontId="18" type="noConversion"/>
  </si>
  <si>
    <t>의료급여 심의위원회</t>
    <phoneticPr fontId="20" type="noConversion"/>
  </si>
  <si>
    <t>의료급여법 제6조</t>
    <phoneticPr fontId="18" type="noConversion"/>
  </si>
  <si>
    <t>인천 서구 의료급여심의위원회 조례 제2조</t>
    <phoneticPr fontId="18" type="noConversion"/>
  </si>
  <si>
    <t>자립지원과</t>
    <phoneticPr fontId="20" type="noConversion"/>
  </si>
  <si>
    <t>송미숙</t>
    <phoneticPr fontId="18" type="noConversion"/>
  </si>
  <si>
    <t>자활기관협의체</t>
    <phoneticPr fontId="20" type="noConversion"/>
  </si>
  <si>
    <t>국민기초생활보장법 제17조</t>
    <phoneticPr fontId="18" type="noConversion"/>
  </si>
  <si>
    <t>인천광역시 서구 자활기관협의체 구성 및 운영 조례 제5조</t>
    <phoneticPr fontId="18" type="noConversion"/>
  </si>
  <si>
    <t>신동선</t>
    <phoneticPr fontId="18" type="noConversion"/>
  </si>
  <si>
    <t>장애인복지위원회</t>
    <phoneticPr fontId="22" type="noConversion"/>
  </si>
  <si>
    <t>장애인복지법 제13조</t>
    <phoneticPr fontId="22" type="noConversion"/>
  </si>
  <si>
    <t>인천광역시 서구 장애인복지위원회 설치 및 운영조례 제3조</t>
    <phoneticPr fontId="22" type="noConversion"/>
  </si>
  <si>
    <t>윤현영</t>
    <phoneticPr fontId="18" type="noConversion"/>
  </si>
  <si>
    <t>장애인활동지원 수급자격심의위원회</t>
    <phoneticPr fontId="18" type="noConversion"/>
  </si>
  <si>
    <t>장애인활동지원에관한법률 제8조</t>
    <phoneticPr fontId="18" type="noConversion"/>
  </si>
  <si>
    <t>-</t>
    <phoneticPr fontId="18" type="noConversion"/>
  </si>
  <si>
    <t>장주영</t>
    <phoneticPr fontId="18" type="noConversion"/>
  </si>
  <si>
    <t>부령</t>
    <phoneticPr fontId="18" type="noConversion"/>
  </si>
  <si>
    <t>사회복지사업법시행규칙 제21조, 제21조의2</t>
    <phoneticPr fontId="22" type="noConversion"/>
  </si>
  <si>
    <t>서구 장애인직업재활시설 설치 및 운영조례  제7조</t>
    <phoneticPr fontId="22" type="noConversion"/>
  </si>
  <si>
    <t>인천광역시 서구 업무평가에 관한 규칙 제21조</t>
    <phoneticPr fontId="18" type="noConversion"/>
  </si>
  <si>
    <t>장애인직업재활시설위원회</t>
    <phoneticPr fontId="22" type="noConversion"/>
  </si>
  <si>
    <t>심윤주</t>
  </si>
  <si>
    <t>클린도시과</t>
  </si>
  <si>
    <t>이종찬</t>
  </si>
  <si>
    <t>축제위원회(정서진분과)</t>
  </si>
  <si>
    <t>다문화가족지원협의회</t>
  </si>
  <si>
    <t>박건우</t>
  </si>
  <si>
    <t>황지영</t>
  </si>
  <si>
    <t>아동여성안전 지역연대</t>
  </si>
  <si>
    <t>인천광역시 서구 영유아보육 조례 제19조</t>
  </si>
  <si>
    <t>공 석</t>
  </si>
  <si>
    <t>부동산가격공시위원회</t>
  </si>
  <si>
    <t>윤현진</t>
  </si>
  <si>
    <t>박인규</t>
  </si>
  <si>
    <t>유성현</t>
  </si>
  <si>
    <t>이점순</t>
  </si>
  <si>
    <t>남정화</t>
  </si>
  <si>
    <t>아동청소년과</t>
  </si>
  <si>
    <t>김서진</t>
  </si>
  <si>
    <t>아동급식위원회</t>
  </si>
  <si>
    <t>지역아동센터위원회</t>
  </si>
  <si>
    <t>아동복지심의위원회</t>
  </si>
  <si>
    <t>성윤주</t>
  </si>
  <si>
    <t>장경운</t>
  </si>
  <si>
    <t>지역사회보장협의체 대표협의체</t>
  </si>
  <si>
    <t>지역사회보장협의체 실무협의체</t>
  </si>
  <si>
    <t>지역사회보장협의체 전문위원회</t>
  </si>
  <si>
    <t>윤소윤</t>
  </si>
  <si>
    <t>박은경</t>
  </si>
  <si>
    <t>사회적경제일자리과</t>
  </si>
  <si>
    <r>
      <t>총 위원수</t>
    </r>
    <r>
      <rPr>
        <sz val="11"/>
        <color theme="1"/>
        <rFont val="굴림"/>
        <family val="3"/>
        <charset val="129"/>
      </rPr>
      <t>(명)</t>
    </r>
    <phoneticPr fontId="18" type="noConversion"/>
  </si>
  <si>
    <r>
      <t>위원 중 여성 위원수</t>
    </r>
    <r>
      <rPr>
        <sz val="11"/>
        <color theme="1"/>
        <rFont val="굴림"/>
        <family val="3"/>
        <charset val="129"/>
      </rPr>
      <t>(명)</t>
    </r>
    <phoneticPr fontId="18" type="noConversion"/>
  </si>
  <si>
    <r>
      <t>위원 중
지방의원수</t>
    </r>
    <r>
      <rPr>
        <sz val="11"/>
        <color theme="1"/>
        <rFont val="굴림"/>
        <family val="3"/>
        <charset val="129"/>
      </rPr>
      <t>(명)</t>
    </r>
    <phoneticPr fontId="18" type="noConversion"/>
  </si>
  <si>
    <r>
      <t>위원
임기</t>
    </r>
    <r>
      <rPr>
        <sz val="11"/>
        <color theme="1"/>
        <rFont val="굴림"/>
        <family val="3"/>
        <charset val="129"/>
      </rPr>
      <t>(년)</t>
    </r>
    <phoneticPr fontId="18" type="noConversion"/>
  </si>
  <si>
    <t>소식지편집위원회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</si>
</sst>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6"/>
      <color rgb="FF0000FF"/>
      <name val="굴림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sz val="12"/>
      <name val="굴림"/>
      <family val="3"/>
      <charset val="129"/>
    </font>
    <font>
      <sz val="11"/>
      <name val="맑은 고딕"/>
      <family val="3"/>
      <charset val="129"/>
      <scheme val="major"/>
    </font>
  </fonts>
  <fills count="2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42"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9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3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2" borderId="15" applyNumberFormat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9" fillId="23" borderId="16" applyNumberFormat="0" applyFont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5" borderId="17" applyNumberFormat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36" fillId="9" borderId="15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22" borderId="23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22" borderId="15" applyNumberFormat="0" applyAlignment="0" applyProtection="0">
      <alignment vertical="center"/>
    </xf>
    <xf numFmtId="0" fontId="19" fillId="23" borderId="16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36" fillId="9" borderId="15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42" fillId="22" borderId="23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/>
    </xf>
    <xf numFmtId="0" fontId="48" fillId="0" borderId="0" xfId="0" applyFont="1" applyFill="1" applyAlignment="1">
      <alignment horizontal="center" vertical="center"/>
    </xf>
    <xf numFmtId="0" fontId="52" fillId="0" borderId="3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/>
    </xf>
    <xf numFmtId="0" fontId="52" fillId="0" borderId="1" xfId="3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 shrinkToFit="1"/>
    </xf>
    <xf numFmtId="0" fontId="48" fillId="0" borderId="1" xfId="0" applyFont="1" applyFill="1" applyBorder="1" applyAlignment="1">
      <alignment horizontal="center" vertical="center" wrapText="1" shrinkToFit="1"/>
    </xf>
    <xf numFmtId="0" fontId="48" fillId="0" borderId="1" xfId="0" applyFont="1" applyFill="1" applyBorder="1" applyAlignment="1">
      <alignment horizontal="center" vertical="center" shrinkToFit="1"/>
    </xf>
    <xf numFmtId="0" fontId="48" fillId="0" borderId="1" xfId="21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/>
    </xf>
    <xf numFmtId="0" fontId="52" fillId="0" borderId="1" xfId="18" applyFont="1" applyFill="1" applyBorder="1" applyAlignment="1">
      <alignment horizontal="center" vertical="center" shrinkToFit="1"/>
    </xf>
    <xf numFmtId="0" fontId="48" fillId="0" borderId="1" xfId="26" applyFont="1" applyFill="1" applyBorder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48" fillId="0" borderId="2" xfId="0" applyFont="1" applyFill="1" applyBorder="1" applyAlignment="1">
      <alignment horizontal="center" vertical="center" wrapText="1"/>
    </xf>
    <xf numFmtId="0" fontId="52" fillId="0" borderId="2" xfId="0" applyFont="1" applyFill="1" applyBorder="1" applyAlignment="1">
      <alignment horizontal="center" vertical="center"/>
    </xf>
    <xf numFmtId="0" fontId="52" fillId="0" borderId="2" xfId="18" applyFont="1" applyFill="1" applyBorder="1" applyAlignment="1">
      <alignment horizontal="center" vertical="center" shrinkToFit="1"/>
    </xf>
    <xf numFmtId="0" fontId="48" fillId="0" borderId="2" xfId="21" applyFont="1" applyFill="1" applyBorder="1" applyAlignment="1">
      <alignment horizontal="center" vertical="center"/>
    </xf>
    <xf numFmtId="0" fontId="48" fillId="0" borderId="2" xfId="0" applyFont="1" applyFill="1" applyBorder="1" applyAlignment="1">
      <alignment horizontal="center" vertical="center"/>
    </xf>
    <xf numFmtId="0" fontId="48" fillId="0" borderId="2" xfId="3" applyFont="1" applyFill="1" applyBorder="1" applyAlignment="1">
      <alignment horizontal="center" vertical="center"/>
    </xf>
    <xf numFmtId="0" fontId="51" fillId="0" borderId="30" xfId="0" applyFont="1" applyFill="1" applyBorder="1" applyAlignment="1">
      <alignment horizontal="center" vertical="center"/>
    </xf>
    <xf numFmtId="0" fontId="48" fillId="0" borderId="1" xfId="26" applyFont="1" applyFill="1" applyBorder="1" applyAlignment="1">
      <alignment horizontal="center" vertical="center" wrapText="1"/>
    </xf>
    <xf numFmtId="0" fontId="48" fillId="0" borderId="0" xfId="25" applyFont="1" applyFill="1" applyAlignment="1">
      <alignment horizontal="center" vertical="center"/>
    </xf>
    <xf numFmtId="0" fontId="48" fillId="0" borderId="1" xfId="3" applyFont="1" applyFill="1" applyBorder="1" applyAlignment="1">
      <alignment horizontal="center" vertical="center"/>
    </xf>
    <xf numFmtId="0" fontId="48" fillId="0" borderId="1" xfId="3" applyFont="1" applyFill="1" applyBorder="1" applyAlignment="1">
      <alignment horizontal="center" vertical="center" shrinkToFit="1"/>
    </xf>
    <xf numFmtId="0" fontId="48" fillId="0" borderId="1" xfId="26" applyFont="1" applyFill="1" applyBorder="1" applyAlignment="1">
      <alignment horizontal="center" vertical="center" shrinkToFit="1"/>
    </xf>
    <xf numFmtId="0" fontId="48" fillId="0" borderId="3" xfId="3" applyFont="1" applyFill="1" applyBorder="1" applyAlignment="1">
      <alignment horizontal="center" vertical="center"/>
    </xf>
    <xf numFmtId="0" fontId="52" fillId="0" borderId="3" xfId="18" applyFont="1" applyFill="1" applyBorder="1" applyAlignment="1">
      <alignment horizontal="center" vertical="center" shrinkToFit="1"/>
    </xf>
    <xf numFmtId="0" fontId="48" fillId="0" borderId="1" xfId="24" applyFont="1" applyFill="1" applyBorder="1" applyAlignment="1">
      <alignment horizontal="center" vertical="center"/>
    </xf>
    <xf numFmtId="0" fontId="52" fillId="0" borderId="1" xfId="18" applyFont="1" applyFill="1" applyBorder="1" applyAlignment="1">
      <alignment horizontal="center" vertical="center" wrapText="1"/>
    </xf>
    <xf numFmtId="0" fontId="52" fillId="0" borderId="1" xfId="18" applyFont="1" applyFill="1" applyBorder="1" applyAlignment="1">
      <alignment horizontal="center" vertical="center"/>
    </xf>
    <xf numFmtId="0" fontId="48" fillId="0" borderId="2" xfId="3" applyFont="1" applyFill="1" applyBorder="1" applyAlignment="1">
      <alignment horizontal="center" vertical="center" shrinkToFit="1"/>
    </xf>
    <xf numFmtId="0" fontId="48" fillId="0" borderId="2" xfId="0" applyFont="1" applyFill="1" applyBorder="1" applyAlignment="1">
      <alignment horizontal="center" vertical="center" wrapText="1" shrinkToFit="1"/>
    </xf>
    <xf numFmtId="0" fontId="48" fillId="0" borderId="1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/>
    </xf>
    <xf numFmtId="0" fontId="50" fillId="0" borderId="3" xfId="0" applyFont="1" applyFill="1" applyBorder="1" applyAlignment="1">
      <alignment horizontal="center" vertical="center"/>
    </xf>
    <xf numFmtId="0" fontId="50" fillId="0" borderId="3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26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/>
    </xf>
    <xf numFmtId="0" fontId="50" fillId="0" borderId="31" xfId="0" applyFont="1" applyFill="1" applyBorder="1" applyAlignment="1">
      <alignment horizontal="center" vertical="center"/>
    </xf>
    <xf numFmtId="0" fontId="50" fillId="0" borderId="28" xfId="0" applyFont="1" applyFill="1" applyBorder="1" applyAlignment="1">
      <alignment horizontal="center" vertical="center"/>
    </xf>
    <xf numFmtId="0" fontId="50" fillId="0" borderId="29" xfId="0" applyFont="1" applyFill="1" applyBorder="1" applyAlignment="1">
      <alignment horizontal="center" vertical="center"/>
    </xf>
    <xf numFmtId="0" fontId="50" fillId="0" borderId="29" xfId="0" applyFont="1" applyFill="1" applyBorder="1" applyAlignment="1">
      <alignment horizontal="center" vertical="center" wrapText="1"/>
    </xf>
    <xf numFmtId="0" fontId="48" fillId="0" borderId="4" xfId="2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52" fillId="0" borderId="1" xfId="18" applyNumberFormat="1" applyFont="1" applyFill="1" applyBorder="1" applyAlignment="1">
      <alignment horizontal="center" vertical="center" wrapText="1"/>
    </xf>
    <xf numFmtId="49" fontId="52" fillId="0" borderId="1" xfId="0" applyNumberFormat="1" applyFont="1" applyFill="1" applyBorder="1" applyAlignment="1">
      <alignment horizontal="center" vertical="center"/>
    </xf>
    <xf numFmtId="0" fontId="48" fillId="0" borderId="1" xfId="26" applyFont="1" applyFill="1" applyBorder="1" applyAlignment="1">
      <alignment horizontal="center" vertical="center" wrapText="1" shrinkToFit="1"/>
    </xf>
    <xf numFmtId="0" fontId="53" fillId="0" borderId="30" xfId="0" applyFont="1" applyFill="1" applyBorder="1" applyAlignment="1">
      <alignment horizontal="center" vertical="center"/>
    </xf>
    <xf numFmtId="0" fontId="54" fillId="0" borderId="1" xfId="18" applyFont="1" applyFill="1" applyBorder="1" applyAlignment="1">
      <alignment horizontal="center" vertical="center" shrinkToFit="1"/>
    </xf>
    <xf numFmtId="0" fontId="54" fillId="0" borderId="1" xfId="0" applyFont="1" applyFill="1" applyBorder="1" applyAlignment="1">
      <alignment horizontal="center" vertical="center"/>
    </xf>
    <xf numFmtId="0" fontId="21" fillId="0" borderId="1" xfId="26" applyFont="1" applyFill="1" applyBorder="1" applyAlignment="1">
      <alignment horizontal="center" vertical="center" wrapText="1"/>
    </xf>
    <xf numFmtId="0" fontId="21" fillId="0" borderId="2" xfId="21" applyFont="1" applyFill="1" applyBorder="1" applyAlignment="1">
      <alignment horizontal="center" vertical="center"/>
    </xf>
    <xf numFmtId="0" fontId="21" fillId="0" borderId="1" xfId="22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wrapText="1"/>
    </xf>
    <xf numFmtId="0" fontId="48" fillId="0" borderId="1" xfId="26" applyFont="1" applyFill="1" applyBorder="1" applyAlignment="1" applyProtection="1">
      <alignment horizontal="center" vertical="center" wrapText="1"/>
    </xf>
    <xf numFmtId="0" fontId="48" fillId="0" borderId="2" xfId="0" applyFont="1" applyFill="1" applyBorder="1" applyAlignment="1">
      <alignment horizontal="center" vertical="center" shrinkToFit="1"/>
    </xf>
    <xf numFmtId="0" fontId="48" fillId="0" borderId="1" xfId="0" applyFont="1" applyFill="1" applyBorder="1" applyAlignment="1">
      <alignment horizontal="center" vertical="center"/>
    </xf>
    <xf numFmtId="0" fontId="47" fillId="26" borderId="37" xfId="0" applyFont="1" applyFill="1" applyBorder="1" applyAlignment="1">
      <alignment horizontal="center" vertical="center"/>
    </xf>
    <xf numFmtId="0" fontId="47" fillId="26" borderId="5" xfId="0" applyFont="1" applyFill="1" applyBorder="1" applyAlignment="1">
      <alignment horizontal="center" vertical="center"/>
    </xf>
    <xf numFmtId="0" fontId="47" fillId="26" borderId="6" xfId="0" applyFont="1" applyFill="1" applyBorder="1" applyAlignment="1">
      <alignment horizontal="center" vertical="center"/>
    </xf>
    <xf numFmtId="0" fontId="47" fillId="26" borderId="40" xfId="0" applyFont="1" applyFill="1" applyBorder="1" applyAlignment="1">
      <alignment horizontal="center" vertical="center"/>
    </xf>
    <xf numFmtId="0" fontId="47" fillId="26" borderId="3" xfId="0" applyFont="1" applyFill="1" applyBorder="1" applyAlignment="1">
      <alignment horizontal="center" vertical="center"/>
    </xf>
    <xf numFmtId="0" fontId="47" fillId="26" borderId="14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left" vertical="center" wrapText="1"/>
    </xf>
    <xf numFmtId="0" fontId="21" fillId="0" borderId="24" xfId="0" applyFont="1" applyFill="1" applyBorder="1" applyAlignment="1">
      <alignment horizontal="left" vertical="center" wrapText="1"/>
    </xf>
    <xf numFmtId="0" fontId="21" fillId="0" borderId="33" xfId="0" applyFont="1" applyFill="1" applyBorder="1" applyAlignment="1">
      <alignment horizontal="left" vertical="center" wrapText="1"/>
    </xf>
    <xf numFmtId="0" fontId="21" fillId="0" borderId="38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39" xfId="0" applyFont="1" applyFill="1" applyBorder="1" applyAlignment="1">
      <alignment horizontal="left" vertical="center" wrapText="1"/>
    </xf>
    <xf numFmtId="0" fontId="21" fillId="0" borderId="34" xfId="0" applyFont="1" applyFill="1" applyBorder="1" applyAlignment="1">
      <alignment horizontal="left" vertical="center" wrapText="1"/>
    </xf>
    <xf numFmtId="0" fontId="21" fillId="0" borderId="35" xfId="0" applyFont="1" applyFill="1" applyBorder="1" applyAlignment="1">
      <alignment horizontal="left" vertical="center" wrapText="1"/>
    </xf>
    <xf numFmtId="0" fontId="21" fillId="0" borderId="36" xfId="0" applyFont="1" applyFill="1" applyBorder="1" applyAlignment="1">
      <alignment horizontal="left" vertical="center" wrapText="1"/>
    </xf>
    <xf numFmtId="0" fontId="49" fillId="0" borderId="0" xfId="0" applyFont="1" applyFill="1" applyAlignment="1">
      <alignment horizontal="center" vertical="center"/>
    </xf>
    <xf numFmtId="0" fontId="50" fillId="0" borderId="5" xfId="0" applyFont="1" applyFill="1" applyBorder="1" applyAlignment="1">
      <alignment horizontal="center" vertical="center"/>
    </xf>
    <xf numFmtId="0" fontId="50" fillId="0" borderId="1" xfId="0" quotePrefix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/>
    </xf>
    <xf numFmtId="0" fontId="50" fillId="0" borderId="3" xfId="0" applyFont="1" applyFill="1" applyBorder="1" applyAlignment="1">
      <alignment horizontal="center" vertical="center"/>
    </xf>
    <xf numFmtId="0" fontId="50" fillId="0" borderId="9" xfId="0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 wrapText="1"/>
    </xf>
    <xf numFmtId="0" fontId="50" fillId="0" borderId="3" xfId="0" applyFont="1" applyFill="1" applyBorder="1" applyAlignment="1">
      <alignment horizontal="center" vertical="center" wrapText="1"/>
    </xf>
    <xf numFmtId="0" fontId="50" fillId="0" borderId="8" xfId="0" applyFont="1" applyFill="1" applyBorder="1" applyAlignment="1">
      <alignment horizontal="center" vertical="center"/>
    </xf>
    <xf numFmtId="0" fontId="50" fillId="0" borderId="4" xfId="0" applyFont="1" applyFill="1" applyBorder="1" applyAlignment="1">
      <alignment horizontal="center" vertical="center"/>
    </xf>
    <xf numFmtId="0" fontId="50" fillId="0" borderId="4" xfId="0" applyFont="1" applyFill="1" applyBorder="1" applyAlignment="1">
      <alignment horizontal="center" vertical="center" wrapText="1"/>
    </xf>
    <xf numFmtId="0" fontId="50" fillId="0" borderId="7" xfId="0" applyFont="1" applyFill="1" applyBorder="1" applyAlignment="1">
      <alignment horizontal="center" vertical="center"/>
    </xf>
    <xf numFmtId="0" fontId="50" fillId="0" borderId="13" xfId="0" applyFont="1" applyFill="1" applyBorder="1" applyAlignment="1">
      <alignment horizontal="center" vertical="center"/>
    </xf>
    <xf numFmtId="0" fontId="50" fillId="0" borderId="11" xfId="0" applyFont="1" applyFill="1" applyBorder="1" applyAlignment="1">
      <alignment horizontal="center" vertical="center"/>
    </xf>
    <xf numFmtId="0" fontId="50" fillId="0" borderId="24" xfId="0" applyFont="1" applyFill="1" applyBorder="1" applyAlignment="1">
      <alignment horizontal="center" vertical="center"/>
    </xf>
    <xf numFmtId="0" fontId="50" fillId="0" borderId="12" xfId="0" applyFont="1" applyFill="1" applyBorder="1" applyAlignment="1">
      <alignment horizontal="center" vertical="center"/>
    </xf>
    <xf numFmtId="0" fontId="50" fillId="0" borderId="25" xfId="0" applyFont="1" applyFill="1" applyBorder="1" applyAlignment="1">
      <alignment horizontal="center" vertical="center"/>
    </xf>
    <xf numFmtId="0" fontId="50" fillId="0" borderId="26" xfId="0" applyFont="1" applyFill="1" applyBorder="1" applyAlignment="1">
      <alignment horizontal="center" vertical="center"/>
    </xf>
    <xf numFmtId="0" fontId="50" fillId="0" borderId="27" xfId="0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center" vertical="center"/>
    </xf>
  </cellXfs>
  <cellStyles count="242">
    <cellStyle name="20% - 강조색1 2" xfId="83"/>
    <cellStyle name="20% - 강조색1 3" xfId="27"/>
    <cellStyle name="20% - 강조색2 2" xfId="82"/>
    <cellStyle name="20% - 강조색2 3" xfId="28"/>
    <cellStyle name="20% - 강조색3 2" xfId="81"/>
    <cellStyle name="20% - 강조색3 3" xfId="29"/>
    <cellStyle name="20% - 강조색4 2" xfId="78"/>
    <cellStyle name="20% - 강조색4 3" xfId="30"/>
    <cellStyle name="20% - 강조색5 2" xfId="77"/>
    <cellStyle name="20% - 강조색5 3" xfId="31"/>
    <cellStyle name="20% - 강조색6 2" xfId="74"/>
    <cellStyle name="20% - 강조색6 3" xfId="32"/>
    <cellStyle name="40% - 강조색1 2" xfId="73"/>
    <cellStyle name="40% - 강조색1 3" xfId="33"/>
    <cellStyle name="40% - 강조색2 2" xfId="72"/>
    <cellStyle name="40% - 강조색2 3" xfId="34"/>
    <cellStyle name="40% - 강조색3 2" xfId="71"/>
    <cellStyle name="40% - 강조색3 3" xfId="35"/>
    <cellStyle name="40% - 강조색4 2" xfId="70"/>
    <cellStyle name="40% - 강조색4 3" xfId="36"/>
    <cellStyle name="40% - 강조색5 2" xfId="69"/>
    <cellStyle name="40% - 강조색5 3" xfId="37"/>
    <cellStyle name="40% - 강조색6 2" xfId="68"/>
    <cellStyle name="40% - 강조색6 3" xfId="38"/>
    <cellStyle name="60% - 강조색1 2" xfId="39"/>
    <cellStyle name="60% - 강조색2 2" xfId="40"/>
    <cellStyle name="60% - 강조색3 2" xfId="41"/>
    <cellStyle name="60% - 강조색4 2" xfId="42"/>
    <cellStyle name="60% - 강조색5 2" xfId="43"/>
    <cellStyle name="60% - 강조색6 2" xfId="44"/>
    <cellStyle name="강조색1 2" xfId="45"/>
    <cellStyle name="강조색2 2" xfId="46"/>
    <cellStyle name="강조색3 2" xfId="47"/>
    <cellStyle name="강조색4 2" xfId="48"/>
    <cellStyle name="강조색5 2" xfId="49"/>
    <cellStyle name="강조색6 2" xfId="50"/>
    <cellStyle name="경고문 2" xfId="51"/>
    <cellStyle name="계산 2" xfId="75"/>
    <cellStyle name="계산 3" xfId="52"/>
    <cellStyle name="나쁨" xfId="25" builtinId="27"/>
    <cellStyle name="나쁨 2" xfId="53"/>
    <cellStyle name="메모 2" xfId="76"/>
    <cellStyle name="메모 3" xfId="54"/>
    <cellStyle name="보통" xfId="26" builtinId="28"/>
    <cellStyle name="보통 2" xfId="55"/>
    <cellStyle name="설명 텍스트 2" xfId="56"/>
    <cellStyle name="셀 확인 2" xfId="57"/>
    <cellStyle name="쉼표 [0] 10" xfId="5"/>
    <cellStyle name="쉼표 [0] 11" xfId="7"/>
    <cellStyle name="쉼표 [0] 12" xfId="23"/>
    <cellStyle name="쉼표 [0] 2" xfId="6"/>
    <cellStyle name="쉼표 [0] 3" xfId="15"/>
    <cellStyle name="쉼표 [0] 4" xfId="19"/>
    <cellStyle name="쉼표 [0] 5" xfId="14"/>
    <cellStyle name="쉼표 [0] 6" xfId="85"/>
    <cellStyle name="연결된 셀 2" xfId="58"/>
    <cellStyle name="요약 2" xfId="79"/>
    <cellStyle name="요약 3" xfId="59"/>
    <cellStyle name="입력 2" xfId="80"/>
    <cellStyle name="입력 3" xfId="60"/>
    <cellStyle name="제목 1 2" xfId="62"/>
    <cellStyle name="제목 2 2" xfId="63"/>
    <cellStyle name="제목 3 2" xfId="64"/>
    <cellStyle name="제목 4 2" xfId="65"/>
    <cellStyle name="제목 5" xfId="61"/>
    <cellStyle name="좋음 2" xfId="66"/>
    <cellStyle name="출력 2" xfId="84"/>
    <cellStyle name="출력 3" xfId="67"/>
    <cellStyle name="표준" xfId="0" builtinId="0"/>
    <cellStyle name="표준 13" xfId="8"/>
    <cellStyle name="표준 14" xfId="17"/>
    <cellStyle name="표준 16" xfId="9"/>
    <cellStyle name="표준 17" xfId="10"/>
    <cellStyle name="표준 2" xfId="1"/>
    <cellStyle name="표준 2 2" xfId="18"/>
    <cellStyle name="표준 3" xfId="2"/>
    <cellStyle name="표준 4" xfId="4"/>
    <cellStyle name="표준 4 10" xfId="146"/>
    <cellStyle name="표준 4 11" xfId="170"/>
    <cellStyle name="표준 4 12" xfId="182"/>
    <cellStyle name="표준 4 13" xfId="194"/>
    <cellStyle name="표준 4 14" xfId="206"/>
    <cellStyle name="표준 4 15" xfId="218"/>
    <cellStyle name="표준 4 16" xfId="230"/>
    <cellStyle name="표준 4 19" xfId="20"/>
    <cellStyle name="표준 4 19 10" xfId="147"/>
    <cellStyle name="표준 4 19 11" xfId="171"/>
    <cellStyle name="표준 4 19 12" xfId="183"/>
    <cellStyle name="표준 4 19 13" xfId="195"/>
    <cellStyle name="표준 4 19 14" xfId="207"/>
    <cellStyle name="표준 4 19 15" xfId="219"/>
    <cellStyle name="표준 4 19 16" xfId="231"/>
    <cellStyle name="표준 4 19 2" xfId="87"/>
    <cellStyle name="표준 4 19 2 10" xfId="197"/>
    <cellStyle name="표준 4 19 2 11" xfId="209"/>
    <cellStyle name="표준 4 19 2 12" xfId="221"/>
    <cellStyle name="표준 4 19 2 13" xfId="233"/>
    <cellStyle name="표준 4 19 2 2" xfId="93"/>
    <cellStyle name="표준 4 19 2 2 10" xfId="215"/>
    <cellStyle name="표준 4 19 2 2 11" xfId="227"/>
    <cellStyle name="표준 4 19 2 2 12" xfId="239"/>
    <cellStyle name="표준 4 19 2 2 2" xfId="105"/>
    <cellStyle name="표준 4 19 2 2 2 2" xfId="167"/>
    <cellStyle name="표준 4 19 2 2 3" xfId="117"/>
    <cellStyle name="표준 4 19 2 2 4" xfId="131"/>
    <cellStyle name="표준 4 19 2 2 5" xfId="143"/>
    <cellStyle name="표준 4 19 2 2 6" xfId="155"/>
    <cellStyle name="표준 4 19 2 2 7" xfId="179"/>
    <cellStyle name="표준 4 19 2 2 8" xfId="191"/>
    <cellStyle name="표준 4 19 2 2 9" xfId="203"/>
    <cellStyle name="표준 4 19 2 3" xfId="99"/>
    <cellStyle name="표준 4 19 2 3 2" xfId="161"/>
    <cellStyle name="표준 4 19 2 4" xfId="111"/>
    <cellStyle name="표준 4 19 2 5" xfId="125"/>
    <cellStyle name="표준 4 19 2 6" xfId="137"/>
    <cellStyle name="표준 4 19 2 7" xfId="149"/>
    <cellStyle name="표준 4 19 2 8" xfId="173"/>
    <cellStyle name="표준 4 19 2 9" xfId="185"/>
    <cellStyle name="표준 4 19 3" xfId="89"/>
    <cellStyle name="표준 4 19 3 10" xfId="199"/>
    <cellStyle name="표준 4 19 3 11" xfId="211"/>
    <cellStyle name="표준 4 19 3 12" xfId="223"/>
    <cellStyle name="표준 4 19 3 13" xfId="235"/>
    <cellStyle name="표준 4 19 3 2" xfId="95"/>
    <cellStyle name="표준 4 19 3 2 10" xfId="217"/>
    <cellStyle name="표준 4 19 3 2 11" xfId="229"/>
    <cellStyle name="표준 4 19 3 2 12" xfId="241"/>
    <cellStyle name="표준 4 19 3 2 2" xfId="107"/>
    <cellStyle name="표준 4 19 3 2 2 2" xfId="169"/>
    <cellStyle name="표준 4 19 3 2 3" xfId="119"/>
    <cellStyle name="표준 4 19 3 2 4" xfId="133"/>
    <cellStyle name="표준 4 19 3 2 5" xfId="145"/>
    <cellStyle name="표준 4 19 3 2 6" xfId="157"/>
    <cellStyle name="표준 4 19 3 2 7" xfId="181"/>
    <cellStyle name="표준 4 19 3 2 8" xfId="193"/>
    <cellStyle name="표준 4 19 3 2 9" xfId="205"/>
    <cellStyle name="표준 4 19 3 3" xfId="101"/>
    <cellStyle name="표준 4 19 3 3 2" xfId="163"/>
    <cellStyle name="표준 4 19 3 4" xfId="113"/>
    <cellStyle name="표준 4 19 3 5" xfId="127"/>
    <cellStyle name="표준 4 19 3 6" xfId="139"/>
    <cellStyle name="표준 4 19 3 7" xfId="151"/>
    <cellStyle name="표준 4 19 3 8" xfId="175"/>
    <cellStyle name="표준 4 19 3 9" xfId="187"/>
    <cellStyle name="표준 4 19 4" xfId="91"/>
    <cellStyle name="표준 4 19 4 10" xfId="213"/>
    <cellStyle name="표준 4 19 4 11" xfId="225"/>
    <cellStyle name="표준 4 19 4 12" xfId="237"/>
    <cellStyle name="표준 4 19 4 2" xfId="103"/>
    <cellStyle name="표준 4 19 4 2 2" xfId="165"/>
    <cellStyle name="표준 4 19 4 3" xfId="115"/>
    <cellStyle name="표준 4 19 4 4" xfId="129"/>
    <cellStyle name="표준 4 19 4 5" xfId="141"/>
    <cellStyle name="표준 4 19 4 6" xfId="153"/>
    <cellStyle name="표준 4 19 4 7" xfId="177"/>
    <cellStyle name="표준 4 19 4 8" xfId="189"/>
    <cellStyle name="표준 4 19 4 9" xfId="201"/>
    <cellStyle name="표준 4 19 5" xfId="97"/>
    <cellStyle name="표준 4 19 5 2" xfId="159"/>
    <cellStyle name="표준 4 19 6" xfId="109"/>
    <cellStyle name="표준 4 19 7" xfId="121"/>
    <cellStyle name="표준 4 19 8" xfId="123"/>
    <cellStyle name="표준 4 19 9" xfId="135"/>
    <cellStyle name="표준 4 2" xfId="86"/>
    <cellStyle name="표준 4 2 10" xfId="184"/>
    <cellStyle name="표준 4 2 11" xfId="196"/>
    <cellStyle name="표준 4 2 12" xfId="208"/>
    <cellStyle name="표준 4 2 13" xfId="220"/>
    <cellStyle name="표준 4 2 14" xfId="232"/>
    <cellStyle name="표준 4 2 2" xfId="16"/>
    <cellStyle name="표준 4 2 3" xfId="92"/>
    <cellStyle name="표준 4 2 3 10" xfId="214"/>
    <cellStyle name="표준 4 2 3 11" xfId="226"/>
    <cellStyle name="표준 4 2 3 12" xfId="238"/>
    <cellStyle name="표준 4 2 3 2" xfId="104"/>
    <cellStyle name="표준 4 2 3 2 2" xfId="166"/>
    <cellStyle name="표준 4 2 3 3" xfId="116"/>
    <cellStyle name="표준 4 2 3 4" xfId="130"/>
    <cellStyle name="표준 4 2 3 5" xfId="142"/>
    <cellStyle name="표준 4 2 3 6" xfId="154"/>
    <cellStyle name="표준 4 2 3 7" xfId="178"/>
    <cellStyle name="표준 4 2 3 8" xfId="190"/>
    <cellStyle name="표준 4 2 3 9" xfId="202"/>
    <cellStyle name="표준 4 2 4" xfId="98"/>
    <cellStyle name="표준 4 2 4 2" xfId="160"/>
    <cellStyle name="표준 4 2 5" xfId="110"/>
    <cellStyle name="표준 4 2 6" xfId="124"/>
    <cellStyle name="표준 4 2 7" xfId="136"/>
    <cellStyle name="표준 4 2 8" xfId="148"/>
    <cellStyle name="표준 4 2 9" xfId="172"/>
    <cellStyle name="표준 4 3" xfId="88"/>
    <cellStyle name="표준 4 3 10" xfId="198"/>
    <cellStyle name="표준 4 3 11" xfId="210"/>
    <cellStyle name="표준 4 3 12" xfId="222"/>
    <cellStyle name="표준 4 3 13" xfId="234"/>
    <cellStyle name="표준 4 3 2" xfId="94"/>
    <cellStyle name="표준 4 3 2 10" xfId="216"/>
    <cellStyle name="표준 4 3 2 11" xfId="228"/>
    <cellStyle name="표준 4 3 2 12" xfId="240"/>
    <cellStyle name="표준 4 3 2 2" xfId="106"/>
    <cellStyle name="표준 4 3 2 2 2" xfId="168"/>
    <cellStyle name="표준 4 3 2 3" xfId="118"/>
    <cellStyle name="표준 4 3 2 4" xfId="132"/>
    <cellStyle name="표준 4 3 2 5" xfId="144"/>
    <cellStyle name="표준 4 3 2 6" xfId="156"/>
    <cellStyle name="표준 4 3 2 7" xfId="180"/>
    <cellStyle name="표준 4 3 2 8" xfId="192"/>
    <cellStyle name="표준 4 3 2 9" xfId="204"/>
    <cellStyle name="표준 4 3 3" xfId="100"/>
    <cellStyle name="표준 4 3 3 2" xfId="162"/>
    <cellStyle name="표준 4 3 4" xfId="112"/>
    <cellStyle name="표준 4 3 5" xfId="126"/>
    <cellStyle name="표준 4 3 6" xfId="138"/>
    <cellStyle name="표준 4 3 7" xfId="150"/>
    <cellStyle name="표준 4 3 8" xfId="174"/>
    <cellStyle name="표준 4 3 9" xfId="186"/>
    <cellStyle name="표준 4 4" xfId="90"/>
    <cellStyle name="표준 4 4 10" xfId="212"/>
    <cellStyle name="표준 4 4 11" xfId="224"/>
    <cellStyle name="표준 4 4 12" xfId="236"/>
    <cellStyle name="표준 4 4 2" xfId="102"/>
    <cellStyle name="표준 4 4 2 2" xfId="164"/>
    <cellStyle name="표준 4 4 3" xfId="114"/>
    <cellStyle name="표준 4 4 4" xfId="128"/>
    <cellStyle name="표준 4 4 5" xfId="140"/>
    <cellStyle name="표준 4 4 6" xfId="152"/>
    <cellStyle name="표준 4 4 7" xfId="176"/>
    <cellStyle name="표준 4 4 8" xfId="188"/>
    <cellStyle name="표준 4 4 9" xfId="200"/>
    <cellStyle name="표준 4 5" xfId="96"/>
    <cellStyle name="표준 4 5 2" xfId="158"/>
    <cellStyle name="표준 4 6" xfId="108"/>
    <cellStyle name="표준 4 7" xfId="120"/>
    <cellStyle name="표준 4 8" xfId="122"/>
    <cellStyle name="표준 4 9" xfId="134"/>
    <cellStyle name="표준 5" xfId="21"/>
    <cellStyle name="표준 57" xfId="11"/>
    <cellStyle name="표준 6" xfId="22"/>
    <cellStyle name="표준 65" xfId="12"/>
    <cellStyle name="표준 68" xfId="13"/>
    <cellStyle name="표준_2013년 자치단체 위원회 운영현황(서식)" xfId="24"/>
    <cellStyle name="표준_자치단체별 위원회 정비 현황" xfId="3"/>
  </cellStyles>
  <dxfs count="0"/>
  <tableStyles count="0" defaultTableStyle="TableStyleMedium9" defaultPivotStyle="PivotStyleLight16"/>
  <colors>
    <mruColors>
      <color rgb="FF66CCFF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goViewlaws('28260120225001','0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9"/>
  <sheetViews>
    <sheetView workbookViewId="0">
      <selection activeCell="N28" sqref="N28"/>
    </sheetView>
  </sheetViews>
  <sheetFormatPr defaultRowHeight="16.5" x14ac:dyDescent="0.3"/>
  <cols>
    <col min="1" max="1" width="1.875" customWidth="1"/>
  </cols>
  <sheetData>
    <row r="1" spans="2:22" ht="17.25" thickBot="1" x14ac:dyDescent="0.35"/>
    <row r="2" spans="2:22" x14ac:dyDescent="0.3">
      <c r="B2" s="62" t="s">
        <v>434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4"/>
    </row>
    <row r="3" spans="2:22" ht="17.25" thickBot="1" x14ac:dyDescent="0.35">
      <c r="B3" s="65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7"/>
    </row>
    <row r="4" spans="2:22" s="2" customFormat="1" ht="16.5" customHeight="1" x14ac:dyDescent="0.3">
      <c r="B4" s="68" t="s">
        <v>435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70"/>
      <c r="V4" s="1"/>
    </row>
    <row r="5" spans="2:22" s="2" customFormat="1" ht="16.5" customHeight="1" x14ac:dyDescent="0.3">
      <c r="B5" s="71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3"/>
      <c r="V5" s="1"/>
    </row>
    <row r="6" spans="2:22" s="2" customFormat="1" ht="16.5" customHeight="1" x14ac:dyDescent="0.3">
      <c r="B6" s="71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3"/>
      <c r="V6" s="1"/>
    </row>
    <row r="7" spans="2:22" s="2" customFormat="1" ht="16.5" customHeight="1" x14ac:dyDescent="0.3">
      <c r="B7" s="71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3"/>
      <c r="V7" s="1"/>
    </row>
    <row r="8" spans="2:22" s="2" customFormat="1" ht="16.5" customHeight="1" x14ac:dyDescent="0.3">
      <c r="B8" s="71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3"/>
      <c r="V8" s="1"/>
    </row>
    <row r="9" spans="2:22" s="2" customFormat="1" ht="16.5" customHeight="1" x14ac:dyDescent="0.3">
      <c r="B9" s="71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3"/>
      <c r="V9" s="1"/>
    </row>
    <row r="10" spans="2:22" s="2" customFormat="1" ht="16.5" customHeight="1" x14ac:dyDescent="0.3">
      <c r="B10" s="71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3"/>
      <c r="V10" s="1"/>
    </row>
    <row r="11" spans="2:22" s="2" customFormat="1" ht="16.5" customHeight="1" x14ac:dyDescent="0.3">
      <c r="B11" s="71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3"/>
      <c r="V11" s="1"/>
    </row>
    <row r="12" spans="2:22" s="2" customFormat="1" ht="16.5" customHeight="1" x14ac:dyDescent="0.3">
      <c r="B12" s="71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3"/>
      <c r="V12" s="1"/>
    </row>
    <row r="13" spans="2:22" s="2" customFormat="1" ht="16.5" customHeight="1" x14ac:dyDescent="0.3">
      <c r="B13" s="71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3"/>
      <c r="V13" s="1"/>
    </row>
    <row r="14" spans="2:22" s="2" customFormat="1" ht="16.5" customHeight="1" x14ac:dyDescent="0.3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3"/>
      <c r="V14" s="1"/>
    </row>
    <row r="15" spans="2:22" s="2" customFormat="1" ht="16.5" customHeight="1" x14ac:dyDescent="0.3"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3"/>
      <c r="V15" s="1"/>
    </row>
    <row r="16" spans="2:22" s="2" customFormat="1" ht="16.5" customHeight="1" x14ac:dyDescent="0.3">
      <c r="B16" s="71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3"/>
      <c r="V16" s="1"/>
    </row>
    <row r="17" spans="2:22" s="2" customFormat="1" ht="16.5" customHeight="1" x14ac:dyDescent="0.3">
      <c r="B17" s="71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3"/>
      <c r="V17" s="1"/>
    </row>
    <row r="18" spans="2:22" s="2" customFormat="1" ht="16.5" customHeight="1" x14ac:dyDescent="0.3">
      <c r="B18" s="71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3"/>
    </row>
    <row r="19" spans="2:22" s="2" customFormat="1" ht="16.5" customHeight="1" x14ac:dyDescent="0.3">
      <c r="B19" s="71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3"/>
    </row>
    <row r="20" spans="2:22" s="2" customFormat="1" ht="16.5" customHeight="1" x14ac:dyDescent="0.3">
      <c r="B20" s="71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3"/>
    </row>
    <row r="21" spans="2:22" s="2" customFormat="1" ht="16.5" customHeight="1" x14ac:dyDescent="0.3">
      <c r="B21" s="71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3"/>
    </row>
    <row r="22" spans="2:22" ht="17.25" thickBot="1" x14ac:dyDescent="0.35">
      <c r="B22" s="74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6"/>
    </row>
    <row r="23" spans="2:22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2:22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2:22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2:22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2:22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2:22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2:22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</sheetData>
  <mergeCells count="2">
    <mergeCell ref="B2:U3"/>
    <mergeCell ref="B4:U22"/>
  </mergeCells>
  <phoneticPr fontId="4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22"/>
  <sheetViews>
    <sheetView tabSelected="1" view="pageBreakPreview" zoomScale="85" zoomScaleNormal="80" zoomScaleSheetLayoutView="85" workbookViewId="0">
      <pane ySplit="4" topLeftCell="A5" activePane="bottomLeft" state="frozen"/>
      <selection pane="bottomLeft" activeCell="I9" sqref="I9"/>
    </sheetView>
  </sheetViews>
  <sheetFormatPr defaultRowHeight="13.5" x14ac:dyDescent="0.3"/>
  <cols>
    <col min="1" max="1" width="5.875" style="3" bestFit="1" customWidth="1"/>
    <col min="2" max="2" width="11.25" style="3" bestFit="1" customWidth="1"/>
    <col min="3" max="3" width="6.25" style="3" bestFit="1" customWidth="1"/>
    <col min="4" max="4" width="17.625" style="3" bestFit="1" customWidth="1"/>
    <col min="5" max="5" width="8" style="3" bestFit="1" customWidth="1"/>
    <col min="6" max="6" width="39.875" style="3" bestFit="1" customWidth="1"/>
    <col min="7" max="7" width="16.375" style="3" bestFit="1" customWidth="1"/>
    <col min="8" max="8" width="10" style="3" bestFit="1" customWidth="1"/>
    <col min="9" max="9" width="10.75" style="3" bestFit="1" customWidth="1"/>
    <col min="10" max="10" width="31.125" style="3" customWidth="1"/>
    <col min="11" max="11" width="30.625" style="3" customWidth="1"/>
    <col min="12" max="17" width="7.625" style="3" customWidth="1"/>
    <col min="18" max="18" width="12.875" style="3" customWidth="1"/>
    <col min="19" max="19" width="6.5" style="3" customWidth="1"/>
    <col min="20" max="20" width="5.875" style="3" customWidth="1"/>
    <col min="21" max="21" width="4.75" style="3" customWidth="1"/>
    <col min="22" max="22" width="5.625" style="3" customWidth="1"/>
    <col min="23" max="24" width="4.5" style="3" customWidth="1"/>
    <col min="25" max="25" width="4.75" style="3" customWidth="1"/>
    <col min="26" max="27" width="4.875" style="3" customWidth="1"/>
    <col min="28" max="28" width="13.5" style="3" customWidth="1"/>
    <col min="29" max="16384" width="9" style="3"/>
  </cols>
  <sheetData>
    <row r="1" spans="1:28" ht="45" customHeight="1" thickBot="1" x14ac:dyDescent="0.35">
      <c r="B1" s="77" t="s">
        <v>281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9" customHeight="1" x14ac:dyDescent="0.3">
      <c r="A2" s="89" t="s">
        <v>73</v>
      </c>
      <c r="B2" s="91" t="s">
        <v>9</v>
      </c>
      <c r="C2" s="92"/>
      <c r="D2" s="92"/>
      <c r="E2" s="93"/>
      <c r="F2" s="78" t="s">
        <v>4</v>
      </c>
      <c r="G2" s="86"/>
      <c r="H2" s="86" t="s">
        <v>84</v>
      </c>
      <c r="I2" s="82" t="s">
        <v>72</v>
      </c>
      <c r="J2" s="83"/>
      <c r="K2" s="83"/>
      <c r="L2" s="78" t="s">
        <v>86</v>
      </c>
      <c r="M2" s="78"/>
      <c r="N2" s="78"/>
      <c r="O2" s="78"/>
      <c r="P2" s="78"/>
      <c r="Q2" s="78"/>
      <c r="R2" s="78"/>
      <c r="S2" s="78"/>
      <c r="T2" s="78" t="s">
        <v>87</v>
      </c>
      <c r="U2" s="78"/>
      <c r="V2" s="78"/>
      <c r="W2" s="78"/>
      <c r="X2" s="78"/>
      <c r="Y2" s="78"/>
      <c r="Z2" s="78"/>
      <c r="AA2" s="78"/>
      <c r="AB2" s="78"/>
    </row>
    <row r="3" spans="1:28" ht="27.75" customHeight="1" x14ac:dyDescent="0.3">
      <c r="A3" s="90"/>
      <c r="B3" s="94"/>
      <c r="C3" s="95"/>
      <c r="D3" s="95"/>
      <c r="E3" s="96"/>
      <c r="F3" s="80"/>
      <c r="G3" s="87"/>
      <c r="H3" s="87"/>
      <c r="I3" s="85" t="s">
        <v>12</v>
      </c>
      <c r="J3" s="81" t="s">
        <v>13</v>
      </c>
      <c r="K3" s="85" t="s">
        <v>14</v>
      </c>
      <c r="L3" s="80" t="s">
        <v>491</v>
      </c>
      <c r="M3" s="80"/>
      <c r="N3" s="80"/>
      <c r="O3" s="84" t="s">
        <v>492</v>
      </c>
      <c r="P3" s="97"/>
      <c r="Q3" s="97"/>
      <c r="R3" s="84" t="s">
        <v>493</v>
      </c>
      <c r="S3" s="84" t="s">
        <v>494</v>
      </c>
      <c r="T3" s="79" t="s">
        <v>408</v>
      </c>
      <c r="U3" s="79"/>
      <c r="V3" s="79"/>
      <c r="W3" s="79" t="s">
        <v>409</v>
      </c>
      <c r="X3" s="79"/>
      <c r="Y3" s="79"/>
      <c r="Z3" s="79" t="s">
        <v>410</v>
      </c>
      <c r="AA3" s="79"/>
      <c r="AB3" s="79"/>
    </row>
    <row r="4" spans="1:28" ht="27.75" customHeight="1" thickBot="1" x14ac:dyDescent="0.35">
      <c r="A4" s="90"/>
      <c r="B4" s="37" t="s">
        <v>8</v>
      </c>
      <c r="C4" s="37" t="s">
        <v>3</v>
      </c>
      <c r="D4" s="37" t="s">
        <v>74</v>
      </c>
      <c r="E4" s="37" t="s">
        <v>115</v>
      </c>
      <c r="F4" s="81"/>
      <c r="G4" s="87"/>
      <c r="H4" s="87"/>
      <c r="I4" s="88"/>
      <c r="J4" s="87"/>
      <c r="K4" s="88"/>
      <c r="L4" s="38" t="s">
        <v>2</v>
      </c>
      <c r="M4" s="38" t="s">
        <v>0</v>
      </c>
      <c r="N4" s="38" t="s">
        <v>1</v>
      </c>
      <c r="O4" s="38" t="s">
        <v>5</v>
      </c>
      <c r="P4" s="38" t="s">
        <v>6</v>
      </c>
      <c r="Q4" s="38" t="s">
        <v>7</v>
      </c>
      <c r="R4" s="85"/>
      <c r="S4" s="85"/>
      <c r="T4" s="35" t="s">
        <v>2</v>
      </c>
      <c r="U4" s="35" t="s">
        <v>10</v>
      </c>
      <c r="V4" s="35" t="s">
        <v>11</v>
      </c>
      <c r="W4" s="35" t="s">
        <v>2</v>
      </c>
      <c r="X4" s="35" t="s">
        <v>10</v>
      </c>
      <c r="Y4" s="35" t="s">
        <v>11</v>
      </c>
      <c r="Z4" s="35" t="s">
        <v>2</v>
      </c>
      <c r="AA4" s="35" t="s">
        <v>10</v>
      </c>
      <c r="AB4" s="35" t="s">
        <v>11</v>
      </c>
    </row>
    <row r="5" spans="1:28" ht="27.75" customHeight="1" thickBot="1" x14ac:dyDescent="0.35">
      <c r="A5" s="43" t="s">
        <v>85</v>
      </c>
      <c r="B5" s="44"/>
      <c r="C5" s="45"/>
      <c r="D5" s="45"/>
      <c r="E5" s="45"/>
      <c r="F5" s="45"/>
      <c r="G5" s="45"/>
      <c r="H5" s="45"/>
      <c r="I5" s="46"/>
      <c r="J5" s="45"/>
      <c r="K5" s="46"/>
      <c r="L5" s="45">
        <f t="shared" ref="L5:R5" si="0">SUM(L6:L122)</f>
        <v>1329</v>
      </c>
      <c r="M5" s="45">
        <f t="shared" si="0"/>
        <v>439</v>
      </c>
      <c r="N5" s="45">
        <f t="shared" si="0"/>
        <v>891</v>
      </c>
      <c r="O5" s="45">
        <f t="shared" si="0"/>
        <v>332</v>
      </c>
      <c r="P5" s="45">
        <f t="shared" si="0"/>
        <v>30</v>
      </c>
      <c r="Q5" s="45">
        <f t="shared" si="0"/>
        <v>302</v>
      </c>
      <c r="R5" s="45">
        <f t="shared" si="0"/>
        <v>69</v>
      </c>
      <c r="S5" s="45">
        <f>COUNTA(S6:S122)</f>
        <v>117</v>
      </c>
      <c r="T5" s="45">
        <f t="shared" ref="T5:AB5" si="1">SUM(T6:T122)</f>
        <v>393</v>
      </c>
      <c r="U5" s="45">
        <f t="shared" si="1"/>
        <v>181</v>
      </c>
      <c r="V5" s="45">
        <f t="shared" si="1"/>
        <v>212</v>
      </c>
      <c r="W5" s="45">
        <f t="shared" si="1"/>
        <v>424</v>
      </c>
      <c r="X5" s="45">
        <f t="shared" si="1"/>
        <v>174</v>
      </c>
      <c r="Y5" s="45">
        <f t="shared" si="1"/>
        <v>251</v>
      </c>
      <c r="Z5" s="45">
        <f t="shared" si="1"/>
        <v>286</v>
      </c>
      <c r="AA5" s="45">
        <f t="shared" si="1"/>
        <v>129</v>
      </c>
      <c r="AB5" s="45">
        <f t="shared" si="1"/>
        <v>165</v>
      </c>
    </row>
    <row r="6" spans="1:28" s="14" customFormat="1" ht="27.95" customHeight="1" x14ac:dyDescent="0.3">
      <c r="A6" s="21">
        <v>1</v>
      </c>
      <c r="B6" s="20" t="s">
        <v>116</v>
      </c>
      <c r="C6" s="20" t="s">
        <v>117</v>
      </c>
      <c r="D6" s="19" t="s">
        <v>118</v>
      </c>
      <c r="E6" s="19" t="s">
        <v>411</v>
      </c>
      <c r="F6" s="18" t="s">
        <v>26</v>
      </c>
      <c r="G6" s="17" t="s">
        <v>88</v>
      </c>
      <c r="H6" s="16">
        <v>2003</v>
      </c>
      <c r="I6" s="20" t="s">
        <v>119</v>
      </c>
      <c r="J6" s="15" t="s">
        <v>120</v>
      </c>
      <c r="K6" s="15" t="s">
        <v>460</v>
      </c>
      <c r="L6" s="19">
        <f>SUM(M6:N6)</f>
        <v>15</v>
      </c>
      <c r="M6" s="19">
        <v>5</v>
      </c>
      <c r="N6" s="19">
        <v>10</v>
      </c>
      <c r="O6" s="19">
        <f>SUM(P6:Q6)</f>
        <v>1</v>
      </c>
      <c r="P6" s="19">
        <v>0</v>
      </c>
      <c r="Q6" s="19">
        <v>1</v>
      </c>
      <c r="R6" s="19">
        <v>0</v>
      </c>
      <c r="S6" s="19">
        <v>2</v>
      </c>
      <c r="T6" s="18">
        <f>SUM(U6:V6)</f>
        <v>2</v>
      </c>
      <c r="U6" s="19">
        <v>1</v>
      </c>
      <c r="V6" s="19">
        <v>1</v>
      </c>
      <c r="W6" s="19">
        <f t="shared" ref="W6:W13" si="2">SUM(X6:Y6)</f>
        <v>4</v>
      </c>
      <c r="X6" s="19">
        <v>3</v>
      </c>
      <c r="Y6" s="19">
        <v>1</v>
      </c>
      <c r="Z6" s="19">
        <v>5</v>
      </c>
      <c r="AA6" s="19">
        <v>3</v>
      </c>
      <c r="AB6" s="19">
        <v>2</v>
      </c>
    </row>
    <row r="7" spans="1:28" s="23" customFormat="1" ht="27.95" customHeight="1" x14ac:dyDescent="0.3">
      <c r="A7" s="21">
        <v>2</v>
      </c>
      <c r="B7" s="13" t="s">
        <v>116</v>
      </c>
      <c r="C7" s="13" t="s">
        <v>117</v>
      </c>
      <c r="D7" s="13" t="s">
        <v>75</v>
      </c>
      <c r="E7" s="13" t="s">
        <v>412</v>
      </c>
      <c r="F7" s="13" t="s">
        <v>121</v>
      </c>
      <c r="G7" s="12" t="s">
        <v>88</v>
      </c>
      <c r="H7" s="11">
        <v>1994</v>
      </c>
      <c r="I7" s="13" t="s">
        <v>119</v>
      </c>
      <c r="J7" s="22" t="s">
        <v>122</v>
      </c>
      <c r="K7" s="22" t="s">
        <v>123</v>
      </c>
      <c r="L7" s="39">
        <f t="shared" ref="L7:L13" si="3">SUM(M7:N7)</f>
        <v>9</v>
      </c>
      <c r="M7" s="13">
        <v>3</v>
      </c>
      <c r="N7" s="13">
        <v>6</v>
      </c>
      <c r="O7" s="39">
        <f t="shared" ref="O7:O13" si="4">SUM(P7:Q7)</f>
        <v>0</v>
      </c>
      <c r="P7" s="13">
        <v>0</v>
      </c>
      <c r="Q7" s="13">
        <v>0</v>
      </c>
      <c r="R7" s="13">
        <v>0</v>
      </c>
      <c r="S7" s="13">
        <v>2</v>
      </c>
      <c r="T7" s="18">
        <f t="shared" ref="T7:T13" si="5">SUM(U7:V7)</f>
        <v>0</v>
      </c>
      <c r="U7" s="13">
        <v>0</v>
      </c>
      <c r="V7" s="13">
        <v>0</v>
      </c>
      <c r="W7" s="39">
        <f t="shared" si="2"/>
        <v>0</v>
      </c>
      <c r="X7" s="13">
        <v>0</v>
      </c>
      <c r="Y7" s="13">
        <v>0</v>
      </c>
      <c r="Z7" s="39">
        <v>0</v>
      </c>
      <c r="AA7" s="13">
        <v>0</v>
      </c>
      <c r="AB7" s="13">
        <v>0</v>
      </c>
    </row>
    <row r="8" spans="1:28" s="23" customFormat="1" ht="27.95" customHeight="1" x14ac:dyDescent="0.3">
      <c r="A8" s="21">
        <v>3</v>
      </c>
      <c r="B8" s="13" t="s">
        <v>116</v>
      </c>
      <c r="C8" s="13" t="s">
        <v>117</v>
      </c>
      <c r="D8" s="13" t="s">
        <v>75</v>
      </c>
      <c r="E8" s="13" t="s">
        <v>412</v>
      </c>
      <c r="F8" s="13" t="s">
        <v>40</v>
      </c>
      <c r="G8" s="12" t="s">
        <v>89</v>
      </c>
      <c r="H8" s="11">
        <v>2008</v>
      </c>
      <c r="I8" s="13" t="s">
        <v>119</v>
      </c>
      <c r="J8" s="22" t="s">
        <v>124</v>
      </c>
      <c r="K8" s="22" t="s">
        <v>125</v>
      </c>
      <c r="L8" s="39">
        <f t="shared" si="3"/>
        <v>10</v>
      </c>
      <c r="M8" s="13">
        <v>2</v>
      </c>
      <c r="N8" s="13">
        <v>8</v>
      </c>
      <c r="O8" s="39">
        <f t="shared" si="4"/>
        <v>0</v>
      </c>
      <c r="P8" s="13">
        <v>0</v>
      </c>
      <c r="Q8" s="13">
        <v>0</v>
      </c>
      <c r="R8" s="13">
        <v>0</v>
      </c>
      <c r="S8" s="13">
        <v>2</v>
      </c>
      <c r="T8" s="18">
        <f t="shared" si="5"/>
        <v>0</v>
      </c>
      <c r="U8" s="13">
        <v>0</v>
      </c>
      <c r="V8" s="13">
        <v>0</v>
      </c>
      <c r="W8" s="39">
        <f t="shared" si="2"/>
        <v>0</v>
      </c>
      <c r="X8" s="13">
        <v>0</v>
      </c>
      <c r="Y8" s="13">
        <v>0</v>
      </c>
      <c r="Z8" s="39">
        <v>0</v>
      </c>
      <c r="AA8" s="13">
        <v>0</v>
      </c>
      <c r="AB8" s="13">
        <v>0</v>
      </c>
    </row>
    <row r="9" spans="1:28" s="14" customFormat="1" ht="27.95" customHeight="1" x14ac:dyDescent="0.3">
      <c r="A9" s="21">
        <v>4</v>
      </c>
      <c r="B9" s="24" t="s">
        <v>116</v>
      </c>
      <c r="C9" s="24" t="s">
        <v>117</v>
      </c>
      <c r="D9" s="39" t="s">
        <v>118</v>
      </c>
      <c r="E9" s="39" t="s">
        <v>282</v>
      </c>
      <c r="F9" s="10" t="s">
        <v>27</v>
      </c>
      <c r="G9" s="12" t="s">
        <v>88</v>
      </c>
      <c r="H9" s="11">
        <v>2009</v>
      </c>
      <c r="I9" s="24" t="s">
        <v>129</v>
      </c>
      <c r="J9" s="34" t="s">
        <v>130</v>
      </c>
      <c r="K9" s="34" t="s">
        <v>131</v>
      </c>
      <c r="L9" s="39">
        <f t="shared" ref="L9:L11" si="6">SUM(M9:N9)</f>
        <v>9</v>
      </c>
      <c r="M9" s="39">
        <v>3</v>
      </c>
      <c r="N9" s="39">
        <v>6</v>
      </c>
      <c r="O9" s="39">
        <f t="shared" ref="O9:O11" si="7">SUM(P9:Q9)</f>
        <v>1</v>
      </c>
      <c r="P9" s="39">
        <v>0</v>
      </c>
      <c r="Q9" s="39">
        <v>1</v>
      </c>
      <c r="R9" s="39">
        <v>2</v>
      </c>
      <c r="S9" s="39">
        <v>2</v>
      </c>
      <c r="T9" s="18">
        <f t="shared" ref="T9:T11" si="8">SUM(U9:V9)</f>
        <v>2</v>
      </c>
      <c r="U9" s="39">
        <v>2</v>
      </c>
      <c r="V9" s="39">
        <v>0</v>
      </c>
      <c r="W9" s="39">
        <f t="shared" ref="W9:W11" si="9">SUM(X9:Y9)</f>
        <v>1</v>
      </c>
      <c r="X9" s="39">
        <v>1</v>
      </c>
      <c r="Y9" s="39">
        <v>0</v>
      </c>
      <c r="Z9" s="39">
        <v>1</v>
      </c>
      <c r="AA9" s="39">
        <v>0</v>
      </c>
      <c r="AB9" s="39">
        <v>1</v>
      </c>
    </row>
    <row r="10" spans="1:28" s="14" customFormat="1" ht="27.75" customHeight="1" x14ac:dyDescent="0.3">
      <c r="A10" s="21">
        <v>5</v>
      </c>
      <c r="B10" s="24" t="s">
        <v>116</v>
      </c>
      <c r="C10" s="24" t="s">
        <v>117</v>
      </c>
      <c r="D10" s="39" t="s">
        <v>118</v>
      </c>
      <c r="E10" s="39" t="s">
        <v>132</v>
      </c>
      <c r="F10" s="10" t="s">
        <v>36</v>
      </c>
      <c r="G10" s="12" t="s">
        <v>88</v>
      </c>
      <c r="H10" s="11">
        <v>1992</v>
      </c>
      <c r="I10" s="24" t="s">
        <v>119</v>
      </c>
      <c r="J10" s="8" t="s">
        <v>133</v>
      </c>
      <c r="K10" s="34" t="s">
        <v>134</v>
      </c>
      <c r="L10" s="39">
        <f t="shared" si="6"/>
        <v>10</v>
      </c>
      <c r="M10" s="39">
        <v>5</v>
      </c>
      <c r="N10" s="39">
        <v>5</v>
      </c>
      <c r="O10" s="39">
        <f t="shared" si="7"/>
        <v>2</v>
      </c>
      <c r="P10" s="39">
        <v>0</v>
      </c>
      <c r="Q10" s="39">
        <v>2</v>
      </c>
      <c r="R10" s="39">
        <v>0</v>
      </c>
      <c r="S10" s="39">
        <v>2</v>
      </c>
      <c r="T10" s="18">
        <f t="shared" si="8"/>
        <v>2</v>
      </c>
      <c r="U10" s="39">
        <v>0</v>
      </c>
      <c r="V10" s="39">
        <v>2</v>
      </c>
      <c r="W10" s="39">
        <f t="shared" si="9"/>
        <v>2</v>
      </c>
      <c r="X10" s="39">
        <v>0</v>
      </c>
      <c r="Y10" s="39">
        <v>2</v>
      </c>
      <c r="Z10" s="39">
        <v>1</v>
      </c>
      <c r="AA10" s="39">
        <v>0</v>
      </c>
      <c r="AB10" s="39">
        <v>1</v>
      </c>
    </row>
    <row r="11" spans="1:28" s="14" customFormat="1" ht="27.95" customHeight="1" x14ac:dyDescent="0.3">
      <c r="A11" s="21">
        <v>6</v>
      </c>
      <c r="B11" s="24" t="s">
        <v>116</v>
      </c>
      <c r="C11" s="24" t="s">
        <v>117</v>
      </c>
      <c r="D11" s="39" t="s">
        <v>118</v>
      </c>
      <c r="E11" s="39" t="s">
        <v>135</v>
      </c>
      <c r="F11" s="10" t="s">
        <v>15</v>
      </c>
      <c r="G11" s="12" t="s">
        <v>89</v>
      </c>
      <c r="H11" s="11">
        <v>2015</v>
      </c>
      <c r="I11" s="24" t="s">
        <v>119</v>
      </c>
      <c r="J11" s="8" t="s">
        <v>136</v>
      </c>
      <c r="K11" s="8" t="s">
        <v>137</v>
      </c>
      <c r="L11" s="39">
        <f t="shared" si="6"/>
        <v>10</v>
      </c>
      <c r="M11" s="39">
        <v>2</v>
      </c>
      <c r="N11" s="39">
        <v>8</v>
      </c>
      <c r="O11" s="39">
        <f t="shared" si="7"/>
        <v>2</v>
      </c>
      <c r="P11" s="39">
        <v>0</v>
      </c>
      <c r="Q11" s="39">
        <v>2</v>
      </c>
      <c r="R11" s="39">
        <v>0</v>
      </c>
      <c r="S11" s="39">
        <v>2</v>
      </c>
      <c r="T11" s="18">
        <f t="shared" si="8"/>
        <v>7</v>
      </c>
      <c r="U11" s="39">
        <v>4</v>
      </c>
      <c r="V11" s="39">
        <v>3</v>
      </c>
      <c r="W11" s="39">
        <f t="shared" si="9"/>
        <v>6</v>
      </c>
      <c r="X11" s="39">
        <v>3</v>
      </c>
      <c r="Y11" s="39">
        <v>3</v>
      </c>
      <c r="Z11" s="39">
        <v>7</v>
      </c>
      <c r="AA11" s="39">
        <v>7</v>
      </c>
      <c r="AB11" s="39">
        <v>0</v>
      </c>
    </row>
    <row r="12" spans="1:28" s="14" customFormat="1" ht="27.95" customHeight="1" x14ac:dyDescent="0.3">
      <c r="A12" s="21">
        <v>7</v>
      </c>
      <c r="B12" s="24" t="s">
        <v>116</v>
      </c>
      <c r="C12" s="24" t="s">
        <v>117</v>
      </c>
      <c r="D12" s="39" t="s">
        <v>118</v>
      </c>
      <c r="E12" s="39" t="s">
        <v>413</v>
      </c>
      <c r="F12" s="10" t="s">
        <v>25</v>
      </c>
      <c r="G12" s="12" t="s">
        <v>90</v>
      </c>
      <c r="H12" s="11">
        <v>1996</v>
      </c>
      <c r="I12" s="24" t="s">
        <v>119</v>
      </c>
      <c r="J12" s="34" t="s">
        <v>126</v>
      </c>
      <c r="K12" s="34" t="s">
        <v>127</v>
      </c>
      <c r="L12" s="39">
        <f t="shared" si="3"/>
        <v>8</v>
      </c>
      <c r="M12" s="39">
        <v>8</v>
      </c>
      <c r="N12" s="39">
        <v>0</v>
      </c>
      <c r="O12" s="39">
        <f t="shared" si="4"/>
        <v>0</v>
      </c>
      <c r="P12" s="39">
        <v>0</v>
      </c>
      <c r="Q12" s="39">
        <v>0</v>
      </c>
      <c r="R12" s="39">
        <v>0</v>
      </c>
      <c r="S12" s="39">
        <v>2</v>
      </c>
      <c r="T12" s="18">
        <f t="shared" si="5"/>
        <v>24</v>
      </c>
      <c r="U12" s="39">
        <v>7</v>
      </c>
      <c r="V12" s="39">
        <v>17</v>
      </c>
      <c r="W12" s="39">
        <f t="shared" si="2"/>
        <v>23</v>
      </c>
      <c r="X12" s="39">
        <v>6</v>
      </c>
      <c r="Y12" s="39">
        <v>17</v>
      </c>
      <c r="Z12" s="39">
        <v>17</v>
      </c>
      <c r="AA12" s="39">
        <v>3</v>
      </c>
      <c r="AB12" s="39">
        <v>14</v>
      </c>
    </row>
    <row r="13" spans="1:28" s="14" customFormat="1" ht="27.95" customHeight="1" x14ac:dyDescent="0.3">
      <c r="A13" s="21">
        <v>8</v>
      </c>
      <c r="B13" s="24" t="s">
        <v>116</v>
      </c>
      <c r="C13" s="24" t="s">
        <v>117</v>
      </c>
      <c r="D13" s="39" t="s">
        <v>118</v>
      </c>
      <c r="E13" s="39" t="s">
        <v>414</v>
      </c>
      <c r="F13" s="10" t="s">
        <v>37</v>
      </c>
      <c r="G13" s="12" t="s">
        <v>88</v>
      </c>
      <c r="H13" s="11">
        <v>1999</v>
      </c>
      <c r="I13" s="24" t="s">
        <v>119</v>
      </c>
      <c r="J13" s="34" t="s">
        <v>39</v>
      </c>
      <c r="K13" s="34" t="s">
        <v>128</v>
      </c>
      <c r="L13" s="39">
        <f t="shared" si="3"/>
        <v>14</v>
      </c>
      <c r="M13" s="39">
        <v>6</v>
      </c>
      <c r="N13" s="39">
        <v>8</v>
      </c>
      <c r="O13" s="39">
        <f t="shared" si="4"/>
        <v>2</v>
      </c>
      <c r="P13" s="39">
        <v>0</v>
      </c>
      <c r="Q13" s="39">
        <v>2</v>
      </c>
      <c r="R13" s="39">
        <v>1</v>
      </c>
      <c r="S13" s="39">
        <v>2</v>
      </c>
      <c r="T13" s="18">
        <f t="shared" si="5"/>
        <v>2</v>
      </c>
      <c r="U13" s="39">
        <v>2</v>
      </c>
      <c r="V13" s="39">
        <v>0</v>
      </c>
      <c r="W13" s="39">
        <f t="shared" si="2"/>
        <v>2</v>
      </c>
      <c r="X13" s="39">
        <v>1</v>
      </c>
      <c r="Y13" s="39">
        <v>1</v>
      </c>
      <c r="Z13" s="39">
        <v>0</v>
      </c>
      <c r="AA13" s="39">
        <v>0</v>
      </c>
      <c r="AB13" s="39">
        <v>0</v>
      </c>
    </row>
    <row r="14" spans="1:28" s="14" customFormat="1" ht="27.95" customHeight="1" x14ac:dyDescent="0.3">
      <c r="A14" s="21">
        <v>9</v>
      </c>
      <c r="B14" s="24" t="s">
        <v>16</v>
      </c>
      <c r="C14" s="39" t="s">
        <v>41</v>
      </c>
      <c r="D14" s="39" t="s">
        <v>76</v>
      </c>
      <c r="E14" s="39" t="s">
        <v>283</v>
      </c>
      <c r="F14" s="25" t="s">
        <v>28</v>
      </c>
      <c r="G14" s="12" t="s">
        <v>90</v>
      </c>
      <c r="H14" s="11">
        <v>2005</v>
      </c>
      <c r="I14" s="25" t="s">
        <v>119</v>
      </c>
      <c r="J14" s="8" t="s">
        <v>21</v>
      </c>
      <c r="K14" s="8" t="s">
        <v>284</v>
      </c>
      <c r="L14" s="39">
        <v>18</v>
      </c>
      <c r="M14" s="9">
        <v>13</v>
      </c>
      <c r="N14" s="9">
        <v>5</v>
      </c>
      <c r="O14" s="39">
        <v>0</v>
      </c>
      <c r="P14" s="9">
        <v>0</v>
      </c>
      <c r="Q14" s="9">
        <v>0</v>
      </c>
      <c r="R14" s="9">
        <v>1</v>
      </c>
      <c r="S14" s="9">
        <v>2</v>
      </c>
      <c r="T14" s="18">
        <v>1</v>
      </c>
      <c r="U14" s="39">
        <v>0</v>
      </c>
      <c r="V14" s="39">
        <v>1</v>
      </c>
      <c r="W14" s="39">
        <v>1</v>
      </c>
      <c r="X14" s="39">
        <v>0</v>
      </c>
      <c r="Y14" s="39">
        <v>1</v>
      </c>
      <c r="Z14" s="39">
        <v>1</v>
      </c>
      <c r="AA14" s="39">
        <v>1</v>
      </c>
      <c r="AB14" s="39">
        <v>0</v>
      </c>
    </row>
    <row r="15" spans="1:28" s="14" customFormat="1" ht="27.95" customHeight="1" x14ac:dyDescent="0.3">
      <c r="A15" s="21">
        <v>10</v>
      </c>
      <c r="B15" s="24" t="s">
        <v>16</v>
      </c>
      <c r="C15" s="39" t="s">
        <v>41</v>
      </c>
      <c r="D15" s="39" t="s">
        <v>76</v>
      </c>
      <c r="E15" s="39" t="s">
        <v>283</v>
      </c>
      <c r="F15" s="25" t="s">
        <v>42</v>
      </c>
      <c r="G15" s="12" t="s">
        <v>88</v>
      </c>
      <c r="H15" s="11">
        <v>2016</v>
      </c>
      <c r="I15" s="25" t="s">
        <v>129</v>
      </c>
      <c r="J15" s="8" t="s">
        <v>285</v>
      </c>
      <c r="K15" s="8" t="s">
        <v>145</v>
      </c>
      <c r="L15" s="39">
        <v>15</v>
      </c>
      <c r="M15" s="9">
        <v>5</v>
      </c>
      <c r="N15" s="9">
        <v>10</v>
      </c>
      <c r="O15" s="39">
        <v>4</v>
      </c>
      <c r="P15" s="9">
        <v>0</v>
      </c>
      <c r="Q15" s="9">
        <v>4</v>
      </c>
      <c r="R15" s="9">
        <v>1</v>
      </c>
      <c r="S15" s="9">
        <v>2</v>
      </c>
      <c r="T15" s="18">
        <v>1</v>
      </c>
      <c r="U15" s="39">
        <v>0</v>
      </c>
      <c r="V15" s="39">
        <v>1</v>
      </c>
      <c r="W15" s="39">
        <v>1</v>
      </c>
      <c r="X15" s="39">
        <v>0</v>
      </c>
      <c r="Y15" s="39">
        <v>1</v>
      </c>
      <c r="Z15" s="39">
        <v>1</v>
      </c>
      <c r="AA15" s="39">
        <v>0</v>
      </c>
      <c r="AB15" s="39">
        <v>1</v>
      </c>
    </row>
    <row r="16" spans="1:28" s="14" customFormat="1" ht="27.95" customHeight="1" x14ac:dyDescent="0.3">
      <c r="A16" s="21">
        <v>11</v>
      </c>
      <c r="B16" s="24" t="s">
        <v>16</v>
      </c>
      <c r="C16" s="39" t="s">
        <v>41</v>
      </c>
      <c r="D16" s="39" t="s">
        <v>76</v>
      </c>
      <c r="E16" s="39" t="s">
        <v>286</v>
      </c>
      <c r="F16" s="24" t="s">
        <v>29</v>
      </c>
      <c r="G16" s="12" t="s">
        <v>88</v>
      </c>
      <c r="H16" s="11">
        <v>2010</v>
      </c>
      <c r="I16" s="24" t="s">
        <v>119</v>
      </c>
      <c r="J16" s="34" t="s">
        <v>21</v>
      </c>
      <c r="K16" s="8" t="s">
        <v>287</v>
      </c>
      <c r="L16" s="39">
        <v>18</v>
      </c>
      <c r="M16" s="39">
        <v>14</v>
      </c>
      <c r="N16" s="39">
        <v>4</v>
      </c>
      <c r="O16" s="39">
        <v>1</v>
      </c>
      <c r="P16" s="39">
        <v>1</v>
      </c>
      <c r="Q16" s="39">
        <v>0</v>
      </c>
      <c r="R16" s="39">
        <v>0</v>
      </c>
      <c r="S16" s="39" t="s">
        <v>288</v>
      </c>
      <c r="T16" s="18">
        <v>7</v>
      </c>
      <c r="U16" s="39">
        <v>0</v>
      </c>
      <c r="V16" s="39">
        <v>7</v>
      </c>
      <c r="W16" s="39">
        <v>7</v>
      </c>
      <c r="X16" s="39">
        <v>1</v>
      </c>
      <c r="Y16" s="39">
        <v>6</v>
      </c>
      <c r="Z16" s="61">
        <v>7</v>
      </c>
      <c r="AA16" s="61">
        <v>1</v>
      </c>
      <c r="AB16" s="61">
        <v>6</v>
      </c>
    </row>
    <row r="17" spans="1:28" s="14" customFormat="1" ht="27.95" customHeight="1" x14ac:dyDescent="0.3">
      <c r="A17" s="21">
        <v>12</v>
      </c>
      <c r="B17" s="24" t="s">
        <v>16</v>
      </c>
      <c r="C17" s="24" t="s">
        <v>41</v>
      </c>
      <c r="D17" s="39" t="s">
        <v>76</v>
      </c>
      <c r="E17" s="39" t="s">
        <v>289</v>
      </c>
      <c r="F17" s="24" t="s">
        <v>43</v>
      </c>
      <c r="G17" s="12" t="s">
        <v>88</v>
      </c>
      <c r="H17" s="11">
        <v>2005</v>
      </c>
      <c r="I17" s="25" t="s">
        <v>129</v>
      </c>
      <c r="J17" s="34" t="s">
        <v>290</v>
      </c>
      <c r="K17" s="34" t="s">
        <v>145</v>
      </c>
      <c r="L17" s="39">
        <v>9</v>
      </c>
      <c r="M17" s="39">
        <v>6</v>
      </c>
      <c r="N17" s="39">
        <v>3</v>
      </c>
      <c r="O17" s="39">
        <v>1</v>
      </c>
      <c r="P17" s="39">
        <v>0</v>
      </c>
      <c r="Q17" s="39">
        <v>1</v>
      </c>
      <c r="R17" s="39">
        <v>0</v>
      </c>
      <c r="S17" s="39">
        <v>2</v>
      </c>
      <c r="T17" s="18">
        <v>3</v>
      </c>
      <c r="U17" s="39">
        <v>3</v>
      </c>
      <c r="V17" s="39">
        <v>0</v>
      </c>
      <c r="W17" s="39">
        <v>2</v>
      </c>
      <c r="X17" s="39">
        <v>2</v>
      </c>
      <c r="Y17" s="39">
        <v>0</v>
      </c>
      <c r="Z17" s="61">
        <v>2</v>
      </c>
      <c r="AA17" s="61">
        <v>2</v>
      </c>
      <c r="AB17" s="61">
        <v>0</v>
      </c>
    </row>
    <row r="18" spans="1:28" s="14" customFormat="1" ht="27.95" customHeight="1" x14ac:dyDescent="0.3">
      <c r="A18" s="21">
        <v>13</v>
      </c>
      <c r="B18" s="24" t="s">
        <v>16</v>
      </c>
      <c r="C18" s="39" t="s">
        <v>41</v>
      </c>
      <c r="D18" s="39" t="s">
        <v>76</v>
      </c>
      <c r="E18" s="39" t="s">
        <v>475</v>
      </c>
      <c r="F18" s="24" t="s">
        <v>30</v>
      </c>
      <c r="G18" s="12" t="s">
        <v>91</v>
      </c>
      <c r="H18" s="11">
        <v>2006</v>
      </c>
      <c r="I18" s="24" t="s">
        <v>119</v>
      </c>
      <c r="J18" s="34" t="s">
        <v>22</v>
      </c>
      <c r="K18" s="34" t="s">
        <v>291</v>
      </c>
      <c r="L18" s="39">
        <v>24</v>
      </c>
      <c r="M18" s="39">
        <v>1</v>
      </c>
      <c r="N18" s="39">
        <v>23</v>
      </c>
      <c r="O18" s="39">
        <v>0</v>
      </c>
      <c r="P18" s="39">
        <v>0</v>
      </c>
      <c r="Q18" s="39">
        <v>0</v>
      </c>
      <c r="R18" s="39">
        <v>0</v>
      </c>
      <c r="S18" s="39">
        <v>2</v>
      </c>
      <c r="T18" s="18">
        <v>0</v>
      </c>
      <c r="U18" s="39">
        <v>0</v>
      </c>
      <c r="V18" s="39">
        <v>0</v>
      </c>
      <c r="W18" s="39">
        <v>1</v>
      </c>
      <c r="X18" s="39">
        <v>1</v>
      </c>
      <c r="Y18" s="39">
        <v>0</v>
      </c>
      <c r="Z18" s="61">
        <v>2</v>
      </c>
      <c r="AA18" s="61">
        <v>2</v>
      </c>
      <c r="AB18" s="61">
        <v>0</v>
      </c>
    </row>
    <row r="19" spans="1:28" s="14" customFormat="1" ht="27.95" customHeight="1" x14ac:dyDescent="0.3">
      <c r="A19" s="21">
        <v>14</v>
      </c>
      <c r="B19" s="24" t="s">
        <v>16</v>
      </c>
      <c r="C19" s="39" t="s">
        <v>41</v>
      </c>
      <c r="D19" s="39" t="s">
        <v>76</v>
      </c>
      <c r="E19" s="39" t="s">
        <v>476</v>
      </c>
      <c r="F19" s="24" t="s">
        <v>44</v>
      </c>
      <c r="G19" s="12" t="s">
        <v>88</v>
      </c>
      <c r="H19" s="11">
        <v>1989</v>
      </c>
      <c r="I19" s="24" t="s">
        <v>143</v>
      </c>
      <c r="J19" s="34" t="s">
        <v>45</v>
      </c>
      <c r="K19" s="34" t="s">
        <v>145</v>
      </c>
      <c r="L19" s="39">
        <v>13</v>
      </c>
      <c r="M19" s="39">
        <v>13</v>
      </c>
      <c r="N19" s="39">
        <v>0</v>
      </c>
      <c r="O19" s="39">
        <v>1</v>
      </c>
      <c r="P19" s="39">
        <v>1</v>
      </c>
      <c r="Q19" s="39">
        <v>0</v>
      </c>
      <c r="R19" s="39">
        <v>0</v>
      </c>
      <c r="S19" s="39" t="s">
        <v>288</v>
      </c>
      <c r="T19" s="18">
        <v>15</v>
      </c>
      <c r="U19" s="39">
        <v>15</v>
      </c>
      <c r="V19" s="39">
        <v>0</v>
      </c>
      <c r="W19" s="39">
        <v>16</v>
      </c>
      <c r="X19" s="39">
        <v>16</v>
      </c>
      <c r="Y19" s="39">
        <v>0</v>
      </c>
      <c r="Z19" s="39">
        <v>1</v>
      </c>
      <c r="AA19" s="39">
        <v>1</v>
      </c>
      <c r="AB19" s="39">
        <v>0</v>
      </c>
    </row>
    <row r="20" spans="1:28" s="14" customFormat="1" ht="27.95" customHeight="1" x14ac:dyDescent="0.3">
      <c r="A20" s="21">
        <v>15</v>
      </c>
      <c r="B20" s="24" t="s">
        <v>16</v>
      </c>
      <c r="C20" s="39" t="s">
        <v>41</v>
      </c>
      <c r="D20" s="39" t="s">
        <v>76</v>
      </c>
      <c r="E20" s="39" t="s">
        <v>477</v>
      </c>
      <c r="F20" s="24" t="s">
        <v>46</v>
      </c>
      <c r="G20" s="12" t="s">
        <v>90</v>
      </c>
      <c r="H20" s="11">
        <v>2008</v>
      </c>
      <c r="I20" s="24" t="s">
        <v>119</v>
      </c>
      <c r="J20" s="34" t="s">
        <v>293</v>
      </c>
      <c r="K20" s="34" t="s">
        <v>145</v>
      </c>
      <c r="L20" s="39">
        <v>8</v>
      </c>
      <c r="M20" s="39">
        <v>7</v>
      </c>
      <c r="N20" s="39">
        <v>1</v>
      </c>
      <c r="O20" s="36">
        <v>1</v>
      </c>
      <c r="P20" s="36">
        <v>1</v>
      </c>
      <c r="Q20" s="39">
        <v>0</v>
      </c>
      <c r="R20" s="39">
        <v>0</v>
      </c>
      <c r="S20" s="39">
        <v>0</v>
      </c>
      <c r="T20" s="18">
        <v>1</v>
      </c>
      <c r="U20" s="39">
        <v>1</v>
      </c>
      <c r="V20" s="39">
        <v>0</v>
      </c>
      <c r="W20" s="39">
        <v>1</v>
      </c>
      <c r="X20" s="39">
        <v>1</v>
      </c>
      <c r="Y20" s="39">
        <v>0</v>
      </c>
      <c r="Z20" s="39">
        <v>1</v>
      </c>
      <c r="AA20" s="39">
        <v>1</v>
      </c>
      <c r="AB20" s="39">
        <v>0</v>
      </c>
    </row>
    <row r="21" spans="1:28" s="14" customFormat="1" ht="27.95" customHeight="1" x14ac:dyDescent="0.3">
      <c r="A21" s="21">
        <v>16</v>
      </c>
      <c r="B21" s="24" t="s">
        <v>16</v>
      </c>
      <c r="C21" s="39" t="s">
        <v>41</v>
      </c>
      <c r="D21" s="39" t="s">
        <v>77</v>
      </c>
      <c r="E21" s="39" t="s">
        <v>294</v>
      </c>
      <c r="F21" s="24" t="s">
        <v>138</v>
      </c>
      <c r="G21" s="12" t="s">
        <v>92</v>
      </c>
      <c r="H21" s="11">
        <v>1993</v>
      </c>
      <c r="I21" s="24" t="s">
        <v>119</v>
      </c>
      <c r="J21" s="34" t="s">
        <v>139</v>
      </c>
      <c r="K21" s="34" t="s">
        <v>140</v>
      </c>
      <c r="L21" s="39">
        <v>5</v>
      </c>
      <c r="M21" s="39">
        <v>2</v>
      </c>
      <c r="N21" s="39">
        <v>3</v>
      </c>
      <c r="O21" s="39">
        <v>0</v>
      </c>
      <c r="P21" s="39">
        <v>0</v>
      </c>
      <c r="Q21" s="39">
        <v>0</v>
      </c>
      <c r="R21" s="39">
        <v>1</v>
      </c>
      <c r="S21" s="39">
        <v>2</v>
      </c>
      <c r="T21" s="18">
        <v>3</v>
      </c>
      <c r="U21" s="39">
        <v>1</v>
      </c>
      <c r="V21" s="39">
        <v>2</v>
      </c>
      <c r="W21" s="39">
        <v>3</v>
      </c>
      <c r="X21" s="39">
        <v>0</v>
      </c>
      <c r="Y21" s="39">
        <v>3</v>
      </c>
      <c r="Z21" s="39">
        <v>0</v>
      </c>
      <c r="AA21" s="39">
        <v>0</v>
      </c>
      <c r="AB21" s="39">
        <v>0</v>
      </c>
    </row>
    <row r="22" spans="1:28" s="14" customFormat="1" ht="27.95" customHeight="1" x14ac:dyDescent="0.3">
      <c r="A22" s="21">
        <v>17</v>
      </c>
      <c r="B22" s="24" t="s">
        <v>16</v>
      </c>
      <c r="C22" s="24" t="s">
        <v>41</v>
      </c>
      <c r="D22" s="39" t="s">
        <v>77</v>
      </c>
      <c r="E22" s="39" t="s">
        <v>141</v>
      </c>
      <c r="F22" s="24" t="s">
        <v>142</v>
      </c>
      <c r="G22" s="12" t="s">
        <v>88</v>
      </c>
      <c r="H22" s="11">
        <v>2013</v>
      </c>
      <c r="I22" s="24" t="s">
        <v>143</v>
      </c>
      <c r="J22" s="34" t="s">
        <v>144</v>
      </c>
      <c r="K22" s="34" t="s">
        <v>145</v>
      </c>
      <c r="L22" s="39">
        <v>8</v>
      </c>
      <c r="M22" s="39">
        <v>8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2</v>
      </c>
      <c r="T22" s="18">
        <v>1</v>
      </c>
      <c r="U22" s="39">
        <v>0</v>
      </c>
      <c r="V22" s="39">
        <v>1</v>
      </c>
      <c r="W22" s="39">
        <v>1</v>
      </c>
      <c r="X22" s="39">
        <v>0</v>
      </c>
      <c r="Y22" s="39">
        <v>1</v>
      </c>
      <c r="Z22" s="39">
        <v>0</v>
      </c>
      <c r="AA22" s="39">
        <v>0</v>
      </c>
      <c r="AB22" s="39">
        <v>0</v>
      </c>
    </row>
    <row r="23" spans="1:28" s="14" customFormat="1" ht="27.95" customHeight="1" x14ac:dyDescent="0.3">
      <c r="A23" s="21">
        <v>18</v>
      </c>
      <c r="B23" s="24" t="s">
        <v>16</v>
      </c>
      <c r="C23" s="24" t="s">
        <v>41</v>
      </c>
      <c r="D23" s="39" t="s">
        <v>77</v>
      </c>
      <c r="E23" s="39" t="s">
        <v>141</v>
      </c>
      <c r="F23" s="24" t="s">
        <v>146</v>
      </c>
      <c r="G23" s="12" t="s">
        <v>93</v>
      </c>
      <c r="H23" s="11">
        <v>2013</v>
      </c>
      <c r="I23" s="24" t="s">
        <v>143</v>
      </c>
      <c r="J23" s="34" t="s">
        <v>147</v>
      </c>
      <c r="K23" s="34" t="s">
        <v>145</v>
      </c>
      <c r="L23" s="39">
        <v>8</v>
      </c>
      <c r="M23" s="39">
        <v>8</v>
      </c>
      <c r="N23" s="39">
        <v>0</v>
      </c>
      <c r="O23" s="39">
        <v>1</v>
      </c>
      <c r="P23" s="39">
        <v>1</v>
      </c>
      <c r="Q23" s="39">
        <v>0</v>
      </c>
      <c r="R23" s="39">
        <v>0</v>
      </c>
      <c r="S23" s="39">
        <v>2</v>
      </c>
      <c r="T23" s="18">
        <v>1</v>
      </c>
      <c r="U23" s="39">
        <v>0</v>
      </c>
      <c r="V23" s="39">
        <v>1</v>
      </c>
      <c r="W23" s="39">
        <v>1</v>
      </c>
      <c r="X23" s="39">
        <v>0</v>
      </c>
      <c r="Y23" s="39">
        <v>1</v>
      </c>
      <c r="Z23" s="39">
        <v>0</v>
      </c>
      <c r="AA23" s="39">
        <v>0</v>
      </c>
      <c r="AB23" s="39">
        <v>0</v>
      </c>
    </row>
    <row r="24" spans="1:28" s="14" customFormat="1" ht="27.95" customHeight="1" x14ac:dyDescent="0.3">
      <c r="A24" s="21">
        <v>19</v>
      </c>
      <c r="B24" s="24" t="s">
        <v>16</v>
      </c>
      <c r="C24" s="24" t="s">
        <v>41</v>
      </c>
      <c r="D24" s="39" t="s">
        <v>77</v>
      </c>
      <c r="E24" s="39" t="s">
        <v>141</v>
      </c>
      <c r="F24" s="24" t="s">
        <v>148</v>
      </c>
      <c r="G24" s="12" t="s">
        <v>93</v>
      </c>
      <c r="H24" s="11">
        <v>2013</v>
      </c>
      <c r="I24" s="24" t="s">
        <v>143</v>
      </c>
      <c r="J24" s="34" t="s">
        <v>147</v>
      </c>
      <c r="K24" s="34" t="s">
        <v>145</v>
      </c>
      <c r="L24" s="39">
        <v>8</v>
      </c>
      <c r="M24" s="39">
        <v>8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2</v>
      </c>
      <c r="T24" s="18">
        <v>1</v>
      </c>
      <c r="U24" s="39">
        <v>0</v>
      </c>
      <c r="V24" s="39">
        <v>1</v>
      </c>
      <c r="W24" s="39">
        <v>1</v>
      </c>
      <c r="X24" s="39">
        <v>0</v>
      </c>
      <c r="Y24" s="39">
        <v>1</v>
      </c>
      <c r="Z24" s="39">
        <v>0</v>
      </c>
      <c r="AA24" s="39">
        <v>0</v>
      </c>
      <c r="AB24" s="39">
        <v>0</v>
      </c>
    </row>
    <row r="25" spans="1:28" s="14" customFormat="1" ht="27.95" customHeight="1" x14ac:dyDescent="0.3">
      <c r="A25" s="21">
        <v>20</v>
      </c>
      <c r="B25" s="24" t="s">
        <v>16</v>
      </c>
      <c r="C25" s="24" t="s">
        <v>41</v>
      </c>
      <c r="D25" s="39" t="s">
        <v>77</v>
      </c>
      <c r="E25" s="39" t="s">
        <v>141</v>
      </c>
      <c r="F25" s="24" t="s">
        <v>149</v>
      </c>
      <c r="G25" s="12" t="s">
        <v>93</v>
      </c>
      <c r="H25" s="11">
        <v>2013</v>
      </c>
      <c r="I25" s="24" t="s">
        <v>143</v>
      </c>
      <c r="J25" s="34" t="s">
        <v>147</v>
      </c>
      <c r="K25" s="34" t="s">
        <v>145</v>
      </c>
      <c r="L25" s="39">
        <v>9</v>
      </c>
      <c r="M25" s="39">
        <v>9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2</v>
      </c>
      <c r="T25" s="18">
        <v>1</v>
      </c>
      <c r="U25" s="39">
        <v>0</v>
      </c>
      <c r="V25" s="39">
        <v>1</v>
      </c>
      <c r="W25" s="39">
        <v>1</v>
      </c>
      <c r="X25" s="39">
        <v>0</v>
      </c>
      <c r="Y25" s="39">
        <v>1</v>
      </c>
      <c r="Z25" s="39">
        <v>0</v>
      </c>
      <c r="AA25" s="39">
        <v>0</v>
      </c>
      <c r="AB25" s="39">
        <v>0</v>
      </c>
    </row>
    <row r="26" spans="1:28" s="14" customFormat="1" ht="27.95" customHeight="1" x14ac:dyDescent="0.3">
      <c r="A26" s="21">
        <v>21</v>
      </c>
      <c r="B26" s="24" t="s">
        <v>16</v>
      </c>
      <c r="C26" s="39" t="s">
        <v>41</v>
      </c>
      <c r="D26" s="9" t="s">
        <v>78</v>
      </c>
      <c r="E26" s="9" t="s">
        <v>300</v>
      </c>
      <c r="F26" s="24" t="s">
        <v>150</v>
      </c>
      <c r="G26" s="12" t="s">
        <v>90</v>
      </c>
      <c r="H26" s="7">
        <v>1998</v>
      </c>
      <c r="I26" s="24" t="s">
        <v>119</v>
      </c>
      <c r="J26" s="34" t="s">
        <v>151</v>
      </c>
      <c r="K26" s="34" t="s">
        <v>152</v>
      </c>
      <c r="L26" s="39">
        <v>45</v>
      </c>
      <c r="M26" s="39">
        <v>12</v>
      </c>
      <c r="N26" s="39">
        <v>33</v>
      </c>
      <c r="O26" s="39">
        <v>9</v>
      </c>
      <c r="P26" s="39">
        <v>1</v>
      </c>
      <c r="Q26" s="39">
        <v>8</v>
      </c>
      <c r="R26" s="39">
        <v>1</v>
      </c>
      <c r="S26" s="39">
        <v>2</v>
      </c>
      <c r="T26" s="18">
        <v>8</v>
      </c>
      <c r="U26" s="39">
        <v>0</v>
      </c>
      <c r="V26" s="39">
        <v>8</v>
      </c>
      <c r="W26" s="39">
        <v>8</v>
      </c>
      <c r="X26" s="39">
        <v>0</v>
      </c>
      <c r="Y26" s="39">
        <v>8</v>
      </c>
      <c r="Z26" s="39">
        <v>3</v>
      </c>
      <c r="AA26" s="39">
        <v>0</v>
      </c>
      <c r="AB26" s="39">
        <v>3</v>
      </c>
    </row>
    <row r="27" spans="1:28" s="14" customFormat="1" ht="27.95" customHeight="1" x14ac:dyDescent="0.3">
      <c r="A27" s="21">
        <v>22</v>
      </c>
      <c r="B27" s="24" t="s">
        <v>16</v>
      </c>
      <c r="C27" s="39" t="s">
        <v>41</v>
      </c>
      <c r="D27" s="9" t="s">
        <v>78</v>
      </c>
      <c r="E27" s="9" t="s">
        <v>300</v>
      </c>
      <c r="F27" s="24" t="s">
        <v>153</v>
      </c>
      <c r="G27" s="12" t="s">
        <v>88</v>
      </c>
      <c r="H27" s="7">
        <v>1988</v>
      </c>
      <c r="I27" s="24" t="s">
        <v>154</v>
      </c>
      <c r="J27" s="34" t="s">
        <v>155</v>
      </c>
      <c r="K27" s="34" t="s">
        <v>156</v>
      </c>
      <c r="L27" s="39">
        <v>5</v>
      </c>
      <c r="M27" s="39">
        <v>5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 t="s">
        <v>288</v>
      </c>
      <c r="T27" s="18">
        <v>8</v>
      </c>
      <c r="U27" s="39">
        <v>8</v>
      </c>
      <c r="V27" s="39">
        <v>0</v>
      </c>
      <c r="W27" s="39">
        <v>3</v>
      </c>
      <c r="X27" s="39">
        <v>3</v>
      </c>
      <c r="Y27" s="39">
        <v>0</v>
      </c>
      <c r="Z27" s="39">
        <v>5</v>
      </c>
      <c r="AA27" s="39">
        <v>5</v>
      </c>
      <c r="AB27" s="39">
        <v>0</v>
      </c>
    </row>
    <row r="28" spans="1:28" s="14" customFormat="1" ht="27.95" customHeight="1" x14ac:dyDescent="0.3">
      <c r="A28" s="21">
        <v>23</v>
      </c>
      <c r="B28" s="24" t="s">
        <v>16</v>
      </c>
      <c r="C28" s="39" t="s">
        <v>41</v>
      </c>
      <c r="D28" s="9" t="s">
        <v>78</v>
      </c>
      <c r="E28" s="9" t="s">
        <v>300</v>
      </c>
      <c r="F28" s="24" t="s">
        <v>157</v>
      </c>
      <c r="G28" s="12" t="s">
        <v>88</v>
      </c>
      <c r="H28" s="7">
        <v>1991</v>
      </c>
      <c r="I28" s="24" t="s">
        <v>143</v>
      </c>
      <c r="J28" s="34" t="s">
        <v>158</v>
      </c>
      <c r="K28" s="34" t="s">
        <v>159</v>
      </c>
      <c r="L28" s="39">
        <v>8</v>
      </c>
      <c r="M28" s="39">
        <v>8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 t="s">
        <v>288</v>
      </c>
      <c r="T28" s="18">
        <v>15</v>
      </c>
      <c r="U28" s="39">
        <v>15</v>
      </c>
      <c r="V28" s="39">
        <v>0</v>
      </c>
      <c r="W28" s="39">
        <v>16</v>
      </c>
      <c r="X28" s="39">
        <v>16</v>
      </c>
      <c r="Y28" s="39">
        <v>0</v>
      </c>
      <c r="Z28" s="39">
        <v>14</v>
      </c>
      <c r="AA28" s="39">
        <v>14</v>
      </c>
      <c r="AB28" s="39">
        <v>0</v>
      </c>
    </row>
    <row r="29" spans="1:28" s="14" customFormat="1" ht="27.95" customHeight="1" x14ac:dyDescent="0.3">
      <c r="A29" s="21">
        <v>24</v>
      </c>
      <c r="B29" s="24" t="s">
        <v>16</v>
      </c>
      <c r="C29" s="39" t="s">
        <v>41</v>
      </c>
      <c r="D29" s="9" t="s">
        <v>78</v>
      </c>
      <c r="E29" s="9" t="s">
        <v>473</v>
      </c>
      <c r="F29" s="24" t="s">
        <v>47</v>
      </c>
      <c r="G29" s="12" t="s">
        <v>94</v>
      </c>
      <c r="H29" s="7">
        <v>2016</v>
      </c>
      <c r="I29" s="24" t="s">
        <v>129</v>
      </c>
      <c r="J29" s="34" t="s">
        <v>48</v>
      </c>
      <c r="K29" s="34" t="s">
        <v>145</v>
      </c>
      <c r="L29" s="39">
        <v>8</v>
      </c>
      <c r="M29" s="39">
        <v>2</v>
      </c>
      <c r="N29" s="39">
        <v>6</v>
      </c>
      <c r="O29" s="39">
        <v>3</v>
      </c>
      <c r="P29" s="39">
        <v>0</v>
      </c>
      <c r="Q29" s="39">
        <v>3</v>
      </c>
      <c r="R29" s="39">
        <v>0</v>
      </c>
      <c r="S29" s="39">
        <v>2</v>
      </c>
      <c r="T29" s="18">
        <v>1</v>
      </c>
      <c r="U29" s="39">
        <v>1</v>
      </c>
      <c r="V29" s="39">
        <v>0</v>
      </c>
      <c r="W29" s="39">
        <v>3</v>
      </c>
      <c r="X29" s="39">
        <v>3</v>
      </c>
      <c r="Y29" s="39">
        <v>0</v>
      </c>
      <c r="Z29" s="39">
        <v>3</v>
      </c>
      <c r="AA29" s="39">
        <v>2</v>
      </c>
      <c r="AB29" s="39">
        <v>1</v>
      </c>
    </row>
    <row r="30" spans="1:28" s="14" customFormat="1" ht="27.95" customHeight="1" x14ac:dyDescent="0.3">
      <c r="A30" s="21">
        <v>25</v>
      </c>
      <c r="B30" s="24" t="s">
        <v>16</v>
      </c>
      <c r="C30" s="39" t="s">
        <v>41</v>
      </c>
      <c r="D30" s="9" t="s">
        <v>78</v>
      </c>
      <c r="E30" s="9" t="s">
        <v>301</v>
      </c>
      <c r="F30" s="24" t="s">
        <v>49</v>
      </c>
      <c r="G30" s="12" t="s">
        <v>88</v>
      </c>
      <c r="H30" s="7">
        <v>1988</v>
      </c>
      <c r="I30" s="24" t="s">
        <v>119</v>
      </c>
      <c r="J30" s="34" t="s">
        <v>31</v>
      </c>
      <c r="K30" s="34" t="s">
        <v>160</v>
      </c>
      <c r="L30" s="39">
        <v>16</v>
      </c>
      <c r="M30" s="39">
        <v>6</v>
      </c>
      <c r="N30" s="39">
        <v>10</v>
      </c>
      <c r="O30" s="39">
        <v>4</v>
      </c>
      <c r="P30" s="39">
        <v>1</v>
      </c>
      <c r="Q30" s="39">
        <v>3</v>
      </c>
      <c r="R30" s="39">
        <v>0</v>
      </c>
      <c r="S30" s="39">
        <v>3</v>
      </c>
      <c r="T30" s="18">
        <v>19</v>
      </c>
      <c r="U30" s="39">
        <v>7</v>
      </c>
      <c r="V30" s="39">
        <v>12</v>
      </c>
      <c r="W30" s="39">
        <v>18</v>
      </c>
      <c r="X30" s="39">
        <v>6</v>
      </c>
      <c r="Y30" s="39">
        <v>12</v>
      </c>
      <c r="Z30" s="39">
        <v>19</v>
      </c>
      <c r="AA30" s="39">
        <v>7</v>
      </c>
      <c r="AB30" s="39">
        <v>12</v>
      </c>
    </row>
    <row r="31" spans="1:28" s="14" customFormat="1" ht="27.95" customHeight="1" x14ac:dyDescent="0.3">
      <c r="A31" s="21">
        <v>26</v>
      </c>
      <c r="B31" s="24" t="s">
        <v>16</v>
      </c>
      <c r="C31" s="39" t="s">
        <v>41</v>
      </c>
      <c r="D31" s="9" t="s">
        <v>78</v>
      </c>
      <c r="E31" s="9" t="s">
        <v>161</v>
      </c>
      <c r="F31" s="25" t="s">
        <v>38</v>
      </c>
      <c r="G31" s="12" t="s">
        <v>94</v>
      </c>
      <c r="H31" s="7">
        <v>2012</v>
      </c>
      <c r="I31" s="24" t="s">
        <v>154</v>
      </c>
      <c r="J31" s="34" t="s">
        <v>50</v>
      </c>
      <c r="K31" s="34" t="s">
        <v>145</v>
      </c>
      <c r="L31" s="39">
        <v>5</v>
      </c>
      <c r="M31" s="39">
        <v>2</v>
      </c>
      <c r="N31" s="39">
        <v>3</v>
      </c>
      <c r="O31" s="39">
        <v>1</v>
      </c>
      <c r="P31" s="39">
        <v>1</v>
      </c>
      <c r="Q31" s="39">
        <v>0</v>
      </c>
      <c r="R31" s="39">
        <v>0</v>
      </c>
      <c r="S31" s="39">
        <v>0</v>
      </c>
      <c r="T31" s="18">
        <v>3</v>
      </c>
      <c r="U31" s="39">
        <v>0</v>
      </c>
      <c r="V31" s="39">
        <v>3</v>
      </c>
      <c r="W31" s="39">
        <v>3</v>
      </c>
      <c r="X31" s="39">
        <v>0</v>
      </c>
      <c r="Y31" s="39">
        <v>3</v>
      </c>
      <c r="Z31" s="39">
        <v>2</v>
      </c>
      <c r="AA31" s="39">
        <v>0</v>
      </c>
      <c r="AB31" s="39">
        <v>2</v>
      </c>
    </row>
    <row r="32" spans="1:28" s="14" customFormat="1" ht="27.95" customHeight="1" x14ac:dyDescent="0.3">
      <c r="A32" s="21">
        <v>27</v>
      </c>
      <c r="B32" s="24" t="s">
        <v>16</v>
      </c>
      <c r="C32" s="39" t="s">
        <v>41</v>
      </c>
      <c r="D32" s="9" t="s">
        <v>78</v>
      </c>
      <c r="E32" s="9" t="s">
        <v>474</v>
      </c>
      <c r="F32" s="24" t="s">
        <v>32</v>
      </c>
      <c r="G32" s="12" t="s">
        <v>88</v>
      </c>
      <c r="H32" s="7">
        <v>2011</v>
      </c>
      <c r="I32" s="24" t="s">
        <v>129</v>
      </c>
      <c r="J32" s="34" t="s">
        <v>51</v>
      </c>
      <c r="K32" s="34" t="s">
        <v>145</v>
      </c>
      <c r="L32" s="39">
        <v>6</v>
      </c>
      <c r="M32" s="39">
        <v>6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2</v>
      </c>
      <c r="T32" s="18">
        <v>45</v>
      </c>
      <c r="U32" s="39">
        <v>41</v>
      </c>
      <c r="V32" s="39">
        <v>4</v>
      </c>
      <c r="W32" s="39">
        <v>51</v>
      </c>
      <c r="X32" s="39">
        <v>47</v>
      </c>
      <c r="Y32" s="39">
        <v>4</v>
      </c>
      <c r="Z32" s="39">
        <v>37</v>
      </c>
      <c r="AA32" s="39">
        <v>34</v>
      </c>
      <c r="AB32" s="39">
        <v>3</v>
      </c>
    </row>
    <row r="33" spans="1:28" s="23" customFormat="1" ht="27.95" customHeight="1" x14ac:dyDescent="0.3">
      <c r="A33" s="21">
        <v>28</v>
      </c>
      <c r="B33" s="13" t="s">
        <v>16</v>
      </c>
      <c r="C33" s="13" t="s">
        <v>41</v>
      </c>
      <c r="D33" s="26" t="s">
        <v>78</v>
      </c>
      <c r="E33" s="26" t="s">
        <v>302</v>
      </c>
      <c r="F33" s="13" t="s">
        <v>52</v>
      </c>
      <c r="G33" s="12" t="s">
        <v>88</v>
      </c>
      <c r="H33" s="7">
        <v>2000</v>
      </c>
      <c r="I33" s="13" t="s">
        <v>129</v>
      </c>
      <c r="J33" s="22" t="s">
        <v>53</v>
      </c>
      <c r="K33" s="22" t="s">
        <v>145</v>
      </c>
      <c r="L33" s="39">
        <v>5</v>
      </c>
      <c r="M33" s="13">
        <v>5</v>
      </c>
      <c r="N33" s="13">
        <v>0</v>
      </c>
      <c r="O33" s="39">
        <v>0</v>
      </c>
      <c r="P33" s="13">
        <v>0</v>
      </c>
      <c r="Q33" s="13">
        <v>0</v>
      </c>
      <c r="R33" s="13">
        <v>0</v>
      </c>
      <c r="S33" s="13">
        <v>2</v>
      </c>
      <c r="T33" s="18">
        <v>0</v>
      </c>
      <c r="U33" s="13">
        <v>0</v>
      </c>
      <c r="V33" s="13">
        <v>0</v>
      </c>
      <c r="W33" s="39">
        <v>0</v>
      </c>
      <c r="X33" s="13">
        <v>0</v>
      </c>
      <c r="Y33" s="13">
        <v>0</v>
      </c>
      <c r="Z33" s="39">
        <v>0</v>
      </c>
      <c r="AA33" s="13">
        <v>0</v>
      </c>
      <c r="AB33" s="13">
        <v>0</v>
      </c>
    </row>
    <row r="34" spans="1:28" s="23" customFormat="1" ht="27.95" customHeight="1" x14ac:dyDescent="0.3">
      <c r="A34" s="21">
        <v>29</v>
      </c>
      <c r="B34" s="13" t="s">
        <v>16</v>
      </c>
      <c r="C34" s="13" t="s">
        <v>41</v>
      </c>
      <c r="D34" s="26" t="s">
        <v>78</v>
      </c>
      <c r="E34" s="26" t="s">
        <v>303</v>
      </c>
      <c r="F34" s="13" t="s">
        <v>54</v>
      </c>
      <c r="G34" s="12" t="s">
        <v>88</v>
      </c>
      <c r="H34" s="7">
        <v>2017</v>
      </c>
      <c r="I34" s="13" t="s">
        <v>119</v>
      </c>
      <c r="J34" s="22" t="s">
        <v>55</v>
      </c>
      <c r="K34" s="22" t="s">
        <v>56</v>
      </c>
      <c r="L34" s="39">
        <v>12</v>
      </c>
      <c r="M34" s="13">
        <v>8</v>
      </c>
      <c r="N34" s="13">
        <v>4</v>
      </c>
      <c r="O34" s="39">
        <v>3</v>
      </c>
      <c r="P34" s="13">
        <v>3</v>
      </c>
      <c r="Q34" s="13">
        <v>0</v>
      </c>
      <c r="R34" s="13">
        <v>1</v>
      </c>
      <c r="S34" s="13">
        <v>2</v>
      </c>
      <c r="T34" s="18">
        <v>0</v>
      </c>
      <c r="U34" s="13">
        <v>0</v>
      </c>
      <c r="V34" s="13">
        <v>0</v>
      </c>
      <c r="W34" s="39">
        <v>0</v>
      </c>
      <c r="X34" s="13">
        <v>0</v>
      </c>
      <c r="Y34" s="13">
        <v>0</v>
      </c>
      <c r="Z34" s="39">
        <v>0</v>
      </c>
      <c r="AA34" s="13">
        <v>0</v>
      </c>
      <c r="AB34" s="13">
        <v>0</v>
      </c>
    </row>
    <row r="35" spans="1:28" s="14" customFormat="1" ht="27.95" customHeight="1" x14ac:dyDescent="0.3">
      <c r="A35" s="21">
        <v>30</v>
      </c>
      <c r="B35" s="24" t="s">
        <v>16</v>
      </c>
      <c r="C35" s="39" t="s">
        <v>41</v>
      </c>
      <c r="D35" s="9" t="s">
        <v>304</v>
      </c>
      <c r="E35" s="9" t="s">
        <v>462</v>
      </c>
      <c r="F35" s="24" t="s">
        <v>495</v>
      </c>
      <c r="G35" s="12" t="s">
        <v>90</v>
      </c>
      <c r="H35" s="11">
        <v>1997</v>
      </c>
      <c r="I35" s="24" t="s">
        <v>129</v>
      </c>
      <c r="J35" s="34" t="s">
        <v>305</v>
      </c>
      <c r="K35" s="34" t="s">
        <v>145</v>
      </c>
      <c r="L35" s="39">
        <v>10</v>
      </c>
      <c r="M35" s="39">
        <v>3</v>
      </c>
      <c r="N35" s="39">
        <v>7</v>
      </c>
      <c r="O35" s="39">
        <v>4</v>
      </c>
      <c r="P35" s="39">
        <v>1</v>
      </c>
      <c r="Q35" s="39">
        <v>3</v>
      </c>
      <c r="R35" s="39">
        <v>1</v>
      </c>
      <c r="S35" s="39">
        <v>2</v>
      </c>
      <c r="T35" s="18">
        <v>12</v>
      </c>
      <c r="U35" s="39">
        <v>0</v>
      </c>
      <c r="V35" s="39">
        <v>12</v>
      </c>
      <c r="W35" s="39">
        <v>12</v>
      </c>
      <c r="X35" s="39">
        <v>0</v>
      </c>
      <c r="Y35" s="39">
        <v>12</v>
      </c>
      <c r="Z35" s="39">
        <v>8</v>
      </c>
      <c r="AA35" s="39">
        <v>0</v>
      </c>
      <c r="AB35" s="39">
        <v>8</v>
      </c>
    </row>
    <row r="36" spans="1:28" s="14" customFormat="1" ht="27.95" customHeight="1" x14ac:dyDescent="0.3">
      <c r="A36" s="21">
        <v>31</v>
      </c>
      <c r="B36" s="24" t="s">
        <v>16</v>
      </c>
      <c r="C36" s="39" t="s">
        <v>41</v>
      </c>
      <c r="D36" s="39" t="s">
        <v>79</v>
      </c>
      <c r="E36" s="39" t="s">
        <v>306</v>
      </c>
      <c r="F36" s="24" t="s">
        <v>307</v>
      </c>
      <c r="G36" s="12" t="s">
        <v>95</v>
      </c>
      <c r="H36" s="11">
        <v>2006</v>
      </c>
      <c r="I36" s="24" t="s">
        <v>119</v>
      </c>
      <c r="J36" s="34" t="s">
        <v>308</v>
      </c>
      <c r="K36" s="34" t="s">
        <v>309</v>
      </c>
      <c r="L36" s="39">
        <v>10</v>
      </c>
      <c r="M36" s="39">
        <v>1</v>
      </c>
      <c r="N36" s="39">
        <v>9</v>
      </c>
      <c r="O36" s="39">
        <v>0</v>
      </c>
      <c r="P36" s="39">
        <v>0</v>
      </c>
      <c r="Q36" s="39">
        <v>0</v>
      </c>
      <c r="R36" s="39">
        <v>0</v>
      </c>
      <c r="S36" s="39">
        <v>2</v>
      </c>
      <c r="T36" s="18">
        <v>3</v>
      </c>
      <c r="U36" s="39">
        <v>0</v>
      </c>
      <c r="V36" s="39">
        <v>3</v>
      </c>
      <c r="W36" s="39">
        <v>3</v>
      </c>
      <c r="X36" s="39">
        <v>0</v>
      </c>
      <c r="Y36" s="39">
        <v>3</v>
      </c>
      <c r="Z36" s="39">
        <v>1</v>
      </c>
      <c r="AA36" s="39">
        <v>0</v>
      </c>
      <c r="AB36" s="39">
        <v>1</v>
      </c>
    </row>
    <row r="37" spans="1:28" s="14" customFormat="1" ht="27.95" customHeight="1" x14ac:dyDescent="0.3">
      <c r="A37" s="21">
        <v>32</v>
      </c>
      <c r="B37" s="24" t="s">
        <v>16</v>
      </c>
      <c r="C37" s="24" t="s">
        <v>41</v>
      </c>
      <c r="D37" s="39" t="s">
        <v>79</v>
      </c>
      <c r="E37" s="39" t="s">
        <v>310</v>
      </c>
      <c r="F37" s="39" t="s">
        <v>311</v>
      </c>
      <c r="G37" s="12" t="s">
        <v>88</v>
      </c>
      <c r="H37" s="11">
        <v>2016</v>
      </c>
      <c r="I37" s="24" t="s">
        <v>119</v>
      </c>
      <c r="J37" s="34" t="s">
        <v>312</v>
      </c>
      <c r="K37" s="34" t="s">
        <v>313</v>
      </c>
      <c r="L37" s="39">
        <v>7</v>
      </c>
      <c r="M37" s="39">
        <v>4</v>
      </c>
      <c r="N37" s="39">
        <v>3</v>
      </c>
      <c r="O37" s="39">
        <v>1</v>
      </c>
      <c r="P37" s="39">
        <v>0</v>
      </c>
      <c r="Q37" s="39">
        <v>1</v>
      </c>
      <c r="R37" s="39">
        <v>0</v>
      </c>
      <c r="S37" s="39">
        <v>2</v>
      </c>
      <c r="T37" s="18">
        <v>4</v>
      </c>
      <c r="U37" s="39">
        <v>0</v>
      </c>
      <c r="V37" s="39">
        <v>4</v>
      </c>
      <c r="W37" s="39">
        <v>7</v>
      </c>
      <c r="X37" s="39">
        <v>4</v>
      </c>
      <c r="Y37" s="39">
        <v>3</v>
      </c>
      <c r="Z37" s="39">
        <v>0</v>
      </c>
      <c r="AA37" s="39">
        <v>0</v>
      </c>
      <c r="AB37" s="39">
        <v>0</v>
      </c>
    </row>
    <row r="38" spans="1:28" s="14" customFormat="1" ht="27.95" customHeight="1" x14ac:dyDescent="0.3">
      <c r="A38" s="21">
        <v>33</v>
      </c>
      <c r="B38" s="24" t="s">
        <v>16</v>
      </c>
      <c r="C38" s="39" t="s">
        <v>41</v>
      </c>
      <c r="D38" s="39" t="s">
        <v>80</v>
      </c>
      <c r="E38" s="39" t="s">
        <v>162</v>
      </c>
      <c r="F38" s="24" t="s">
        <v>163</v>
      </c>
      <c r="G38" s="12" t="s">
        <v>96</v>
      </c>
      <c r="H38" s="11">
        <v>1999</v>
      </c>
      <c r="I38" s="24" t="s">
        <v>119</v>
      </c>
      <c r="J38" s="34" t="s">
        <v>164</v>
      </c>
      <c r="K38" s="34" t="s">
        <v>165</v>
      </c>
      <c r="L38" s="39">
        <v>15</v>
      </c>
      <c r="M38" s="39">
        <v>3</v>
      </c>
      <c r="N38" s="39">
        <v>12</v>
      </c>
      <c r="O38" s="39">
        <v>6</v>
      </c>
      <c r="P38" s="39">
        <v>0</v>
      </c>
      <c r="Q38" s="39">
        <v>6</v>
      </c>
      <c r="R38" s="39">
        <v>0</v>
      </c>
      <c r="S38" s="39">
        <v>2</v>
      </c>
      <c r="T38" s="18">
        <v>3</v>
      </c>
      <c r="U38" s="39">
        <v>3</v>
      </c>
      <c r="V38" s="39">
        <v>0</v>
      </c>
      <c r="W38" s="39">
        <v>1</v>
      </c>
      <c r="X38" s="39">
        <v>1</v>
      </c>
      <c r="Y38" s="39">
        <v>0</v>
      </c>
      <c r="Z38" s="39">
        <v>2</v>
      </c>
      <c r="AA38" s="39">
        <v>2</v>
      </c>
      <c r="AB38" s="39">
        <v>0</v>
      </c>
    </row>
    <row r="39" spans="1:28" s="14" customFormat="1" ht="27.95" customHeight="1" x14ac:dyDescent="0.3">
      <c r="A39" s="21">
        <v>34</v>
      </c>
      <c r="B39" s="24" t="s">
        <v>16</v>
      </c>
      <c r="C39" s="39" t="s">
        <v>41</v>
      </c>
      <c r="D39" s="39" t="s">
        <v>80</v>
      </c>
      <c r="E39" s="39" t="s">
        <v>162</v>
      </c>
      <c r="F39" s="24" t="s">
        <v>17</v>
      </c>
      <c r="G39" s="12" t="s">
        <v>90</v>
      </c>
      <c r="H39" s="11">
        <v>2006</v>
      </c>
      <c r="I39" s="24" t="s">
        <v>119</v>
      </c>
      <c r="J39" s="34" t="s">
        <v>314</v>
      </c>
      <c r="K39" s="34" t="s">
        <v>145</v>
      </c>
      <c r="L39" s="39">
        <v>12</v>
      </c>
      <c r="M39" s="39">
        <v>9</v>
      </c>
      <c r="N39" s="39">
        <v>3</v>
      </c>
      <c r="O39" s="39">
        <v>3</v>
      </c>
      <c r="P39" s="39">
        <v>0</v>
      </c>
      <c r="Q39" s="39">
        <v>3</v>
      </c>
      <c r="R39" s="39">
        <v>0</v>
      </c>
      <c r="S39" s="39">
        <v>2</v>
      </c>
      <c r="T39" s="18">
        <v>3</v>
      </c>
      <c r="U39" s="39">
        <v>3</v>
      </c>
      <c r="V39" s="39">
        <v>0</v>
      </c>
      <c r="W39" s="39">
        <v>4</v>
      </c>
      <c r="X39" s="39">
        <v>4</v>
      </c>
      <c r="Y39" s="39">
        <v>0</v>
      </c>
      <c r="Z39" s="39">
        <v>1</v>
      </c>
      <c r="AA39" s="39">
        <v>1</v>
      </c>
      <c r="AB39" s="39">
        <v>0</v>
      </c>
    </row>
    <row r="40" spans="1:28" s="14" customFormat="1" ht="27.95" customHeight="1" x14ac:dyDescent="0.3">
      <c r="A40" s="21">
        <v>35</v>
      </c>
      <c r="B40" s="24" t="s">
        <v>16</v>
      </c>
      <c r="C40" s="39" t="s">
        <v>41</v>
      </c>
      <c r="D40" s="39" t="s">
        <v>166</v>
      </c>
      <c r="E40" s="39" t="s">
        <v>415</v>
      </c>
      <c r="F40" s="24" t="s">
        <v>167</v>
      </c>
      <c r="G40" s="12" t="s">
        <v>94</v>
      </c>
      <c r="H40" s="11">
        <v>2015</v>
      </c>
      <c r="I40" s="24" t="s">
        <v>119</v>
      </c>
      <c r="J40" s="34" t="s">
        <v>168</v>
      </c>
      <c r="K40" s="34" t="s">
        <v>169</v>
      </c>
      <c r="L40" s="39">
        <v>5</v>
      </c>
      <c r="M40" s="39">
        <v>3</v>
      </c>
      <c r="N40" s="39">
        <v>2</v>
      </c>
      <c r="O40" s="39">
        <v>0</v>
      </c>
      <c r="P40" s="39">
        <v>0</v>
      </c>
      <c r="Q40" s="39">
        <v>0</v>
      </c>
      <c r="R40" s="39">
        <v>0</v>
      </c>
      <c r="S40" s="39">
        <v>2</v>
      </c>
      <c r="T40" s="18">
        <v>2</v>
      </c>
      <c r="U40" s="39">
        <v>0</v>
      </c>
      <c r="V40" s="39">
        <v>2</v>
      </c>
      <c r="W40" s="39">
        <v>0</v>
      </c>
      <c r="X40" s="39">
        <v>0</v>
      </c>
      <c r="Y40" s="39">
        <v>0</v>
      </c>
      <c r="Z40" s="39">
        <v>1</v>
      </c>
      <c r="AA40" s="39">
        <v>0</v>
      </c>
      <c r="AB40" s="39">
        <v>1</v>
      </c>
    </row>
    <row r="41" spans="1:28" s="14" customFormat="1" ht="27.95" customHeight="1" x14ac:dyDescent="0.3">
      <c r="A41" s="21">
        <v>36</v>
      </c>
      <c r="B41" s="24" t="s">
        <v>16</v>
      </c>
      <c r="C41" s="39" t="s">
        <v>41</v>
      </c>
      <c r="D41" s="39" t="s">
        <v>166</v>
      </c>
      <c r="E41" s="39" t="s">
        <v>170</v>
      </c>
      <c r="F41" s="25" t="s">
        <v>171</v>
      </c>
      <c r="G41" s="12" t="s">
        <v>94</v>
      </c>
      <c r="H41" s="11">
        <v>2012</v>
      </c>
      <c r="I41" s="24" t="s">
        <v>119</v>
      </c>
      <c r="J41" s="34" t="s">
        <v>172</v>
      </c>
      <c r="K41" s="34" t="s">
        <v>173</v>
      </c>
      <c r="L41" s="39">
        <v>7</v>
      </c>
      <c r="M41" s="39">
        <v>4</v>
      </c>
      <c r="N41" s="39">
        <v>3</v>
      </c>
      <c r="O41" s="39">
        <v>0</v>
      </c>
      <c r="P41" s="39">
        <v>0</v>
      </c>
      <c r="Q41" s="39">
        <v>0</v>
      </c>
      <c r="R41" s="39">
        <v>0</v>
      </c>
      <c r="S41" s="39">
        <v>2</v>
      </c>
      <c r="T41" s="18">
        <v>1</v>
      </c>
      <c r="U41" s="39">
        <v>0</v>
      </c>
      <c r="V41" s="39">
        <v>1</v>
      </c>
      <c r="W41" s="39">
        <v>4</v>
      </c>
      <c r="X41" s="39">
        <v>0</v>
      </c>
      <c r="Y41" s="39">
        <v>4</v>
      </c>
      <c r="Z41" s="39">
        <v>4</v>
      </c>
      <c r="AA41" s="39">
        <v>0</v>
      </c>
      <c r="AB41" s="39">
        <v>4</v>
      </c>
    </row>
    <row r="42" spans="1:28" s="14" customFormat="1" ht="27.95" customHeight="1" x14ac:dyDescent="0.3">
      <c r="A42" s="21">
        <v>37</v>
      </c>
      <c r="B42" s="24" t="s">
        <v>16</v>
      </c>
      <c r="C42" s="39" t="s">
        <v>41</v>
      </c>
      <c r="D42" s="39" t="s">
        <v>166</v>
      </c>
      <c r="E42" s="39" t="s">
        <v>174</v>
      </c>
      <c r="F42" s="25" t="s">
        <v>175</v>
      </c>
      <c r="G42" s="12" t="s">
        <v>97</v>
      </c>
      <c r="H42" s="11">
        <v>2008</v>
      </c>
      <c r="I42" s="24" t="s">
        <v>119</v>
      </c>
      <c r="J42" s="34" t="s">
        <v>176</v>
      </c>
      <c r="K42" s="34" t="s">
        <v>177</v>
      </c>
      <c r="L42" s="39">
        <v>5</v>
      </c>
      <c r="M42" s="39">
        <v>3</v>
      </c>
      <c r="N42" s="39">
        <v>2</v>
      </c>
      <c r="O42" s="39">
        <v>2</v>
      </c>
      <c r="P42" s="39">
        <v>0</v>
      </c>
      <c r="Q42" s="39">
        <v>2</v>
      </c>
      <c r="R42" s="39">
        <v>0</v>
      </c>
      <c r="S42" s="39">
        <v>2</v>
      </c>
      <c r="T42" s="18">
        <v>1</v>
      </c>
      <c r="U42" s="39">
        <v>0</v>
      </c>
      <c r="V42" s="39">
        <v>1</v>
      </c>
      <c r="W42" s="39">
        <v>0</v>
      </c>
      <c r="X42" s="39">
        <v>0</v>
      </c>
      <c r="Y42" s="39">
        <v>0</v>
      </c>
      <c r="Z42" s="39">
        <v>1</v>
      </c>
      <c r="AA42" s="39">
        <v>0</v>
      </c>
      <c r="AB42" s="39">
        <v>1</v>
      </c>
    </row>
    <row r="43" spans="1:28" s="14" customFormat="1" ht="27.95" customHeight="1" x14ac:dyDescent="0.3">
      <c r="A43" s="21">
        <v>38</v>
      </c>
      <c r="B43" s="24" t="s">
        <v>16</v>
      </c>
      <c r="C43" s="39" t="s">
        <v>41</v>
      </c>
      <c r="D43" s="39" t="s">
        <v>315</v>
      </c>
      <c r="E43" s="39" t="s">
        <v>316</v>
      </c>
      <c r="F43" s="24" t="s">
        <v>317</v>
      </c>
      <c r="G43" s="12" t="s">
        <v>98</v>
      </c>
      <c r="H43" s="11">
        <v>2012</v>
      </c>
      <c r="I43" s="24" t="s">
        <v>119</v>
      </c>
      <c r="J43" s="34" t="s">
        <v>318</v>
      </c>
      <c r="K43" s="34" t="s">
        <v>145</v>
      </c>
      <c r="L43" s="39">
        <v>9</v>
      </c>
      <c r="M43" s="39">
        <v>5</v>
      </c>
      <c r="N43" s="39">
        <v>4</v>
      </c>
      <c r="O43" s="39">
        <v>1</v>
      </c>
      <c r="P43" s="39">
        <v>1</v>
      </c>
      <c r="Q43" s="39">
        <v>0</v>
      </c>
      <c r="R43" s="39">
        <v>0</v>
      </c>
      <c r="S43" s="39">
        <v>8</v>
      </c>
      <c r="T43" s="18">
        <v>2</v>
      </c>
      <c r="U43" s="39">
        <v>1</v>
      </c>
      <c r="V43" s="39">
        <v>1</v>
      </c>
      <c r="W43" s="39">
        <v>2</v>
      </c>
      <c r="X43" s="39">
        <v>1</v>
      </c>
      <c r="Y43" s="39">
        <v>1</v>
      </c>
      <c r="Z43" s="39">
        <v>0</v>
      </c>
      <c r="AA43" s="39">
        <v>0</v>
      </c>
      <c r="AB43" s="39">
        <v>0</v>
      </c>
    </row>
    <row r="44" spans="1:28" s="14" customFormat="1" ht="27.95" customHeight="1" x14ac:dyDescent="0.3">
      <c r="A44" s="21">
        <v>39</v>
      </c>
      <c r="B44" s="24" t="s">
        <v>16</v>
      </c>
      <c r="C44" s="39" t="s">
        <v>41</v>
      </c>
      <c r="D44" s="39" t="s">
        <v>315</v>
      </c>
      <c r="E44" s="39" t="s">
        <v>319</v>
      </c>
      <c r="F44" s="24" t="s">
        <v>472</v>
      </c>
      <c r="G44" s="12" t="s">
        <v>88</v>
      </c>
      <c r="H44" s="11">
        <v>1990</v>
      </c>
      <c r="I44" s="24" t="s">
        <v>119</v>
      </c>
      <c r="J44" s="34" t="s">
        <v>320</v>
      </c>
      <c r="K44" s="34" t="s">
        <v>321</v>
      </c>
      <c r="L44" s="39">
        <v>14</v>
      </c>
      <c r="M44" s="39">
        <v>6</v>
      </c>
      <c r="N44" s="39">
        <v>8</v>
      </c>
      <c r="O44" s="39">
        <v>3</v>
      </c>
      <c r="P44" s="39">
        <v>0</v>
      </c>
      <c r="Q44" s="39">
        <v>3</v>
      </c>
      <c r="R44" s="39">
        <v>0</v>
      </c>
      <c r="S44" s="39">
        <v>3</v>
      </c>
      <c r="T44" s="18">
        <v>9</v>
      </c>
      <c r="U44" s="39">
        <v>4</v>
      </c>
      <c r="V44" s="39">
        <v>5</v>
      </c>
      <c r="W44" s="39">
        <v>10</v>
      </c>
      <c r="X44" s="39">
        <v>6</v>
      </c>
      <c r="Y44" s="39">
        <v>4</v>
      </c>
      <c r="Z44" s="39">
        <v>4</v>
      </c>
      <c r="AA44" s="39">
        <v>2</v>
      </c>
      <c r="AB44" s="39">
        <v>4</v>
      </c>
    </row>
    <row r="45" spans="1:28" s="14" customFormat="1" ht="27.95" customHeight="1" x14ac:dyDescent="0.3">
      <c r="A45" s="21">
        <v>40</v>
      </c>
      <c r="B45" s="24" t="s">
        <v>16</v>
      </c>
      <c r="C45" s="39" t="s">
        <v>41</v>
      </c>
      <c r="D45" s="39" t="s">
        <v>315</v>
      </c>
      <c r="E45" s="39" t="s">
        <v>322</v>
      </c>
      <c r="F45" s="24" t="s">
        <v>323</v>
      </c>
      <c r="G45" s="12" t="s">
        <v>88</v>
      </c>
      <c r="H45" s="11">
        <v>2006</v>
      </c>
      <c r="I45" s="24" t="s">
        <v>119</v>
      </c>
      <c r="J45" s="34" t="s">
        <v>324</v>
      </c>
      <c r="K45" s="34" t="s">
        <v>325</v>
      </c>
      <c r="L45" s="39">
        <v>6</v>
      </c>
      <c r="M45" s="39">
        <v>4</v>
      </c>
      <c r="N45" s="39">
        <v>2</v>
      </c>
      <c r="O45" s="39">
        <v>1</v>
      </c>
      <c r="P45" s="39">
        <v>0</v>
      </c>
      <c r="Q45" s="39">
        <v>1</v>
      </c>
      <c r="R45" s="39">
        <v>0</v>
      </c>
      <c r="S45" s="39">
        <v>2</v>
      </c>
      <c r="T45" s="18">
        <v>1</v>
      </c>
      <c r="U45" s="39">
        <v>1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</row>
    <row r="46" spans="1:28" s="14" customFormat="1" ht="27.95" customHeight="1" x14ac:dyDescent="0.3">
      <c r="A46" s="21">
        <v>41</v>
      </c>
      <c r="B46" s="24" t="s">
        <v>16</v>
      </c>
      <c r="C46" s="39" t="s">
        <v>41</v>
      </c>
      <c r="D46" s="39" t="s">
        <v>315</v>
      </c>
      <c r="E46" s="39" t="s">
        <v>326</v>
      </c>
      <c r="F46" s="24" t="s">
        <v>327</v>
      </c>
      <c r="G46" s="12" t="s">
        <v>88</v>
      </c>
      <c r="H46" s="6">
        <v>2007</v>
      </c>
      <c r="I46" s="24" t="s">
        <v>119</v>
      </c>
      <c r="J46" s="34" t="s">
        <v>244</v>
      </c>
      <c r="K46" s="34" t="s">
        <v>328</v>
      </c>
      <c r="L46" s="39">
        <v>10</v>
      </c>
      <c r="M46" s="39">
        <v>4</v>
      </c>
      <c r="N46" s="39">
        <v>6</v>
      </c>
      <c r="O46" s="39">
        <v>2</v>
      </c>
      <c r="P46" s="39">
        <v>0</v>
      </c>
      <c r="Q46" s="39">
        <v>2</v>
      </c>
      <c r="R46" s="39">
        <v>1</v>
      </c>
      <c r="S46" s="39">
        <v>2</v>
      </c>
      <c r="T46" s="18">
        <v>1</v>
      </c>
      <c r="U46" s="39">
        <v>1</v>
      </c>
      <c r="V46" s="39">
        <v>0</v>
      </c>
      <c r="W46" s="39">
        <v>3</v>
      </c>
      <c r="X46" s="39">
        <v>3</v>
      </c>
      <c r="Y46" s="39">
        <v>0</v>
      </c>
      <c r="Z46" s="39">
        <v>0</v>
      </c>
      <c r="AA46" s="39">
        <v>0</v>
      </c>
      <c r="AB46" s="39">
        <v>0</v>
      </c>
    </row>
    <row r="47" spans="1:28" s="14" customFormat="1" ht="27.95" customHeight="1" x14ac:dyDescent="0.3">
      <c r="A47" s="21">
        <v>42</v>
      </c>
      <c r="B47" s="24" t="s">
        <v>16</v>
      </c>
      <c r="C47" s="39" t="s">
        <v>41</v>
      </c>
      <c r="D47" s="39" t="s">
        <v>315</v>
      </c>
      <c r="E47" s="39" t="s">
        <v>329</v>
      </c>
      <c r="F47" s="24" t="s">
        <v>330</v>
      </c>
      <c r="G47" s="12" t="s">
        <v>90</v>
      </c>
      <c r="H47" s="11">
        <v>2013</v>
      </c>
      <c r="I47" s="24" t="s">
        <v>119</v>
      </c>
      <c r="J47" s="34" t="s">
        <v>331</v>
      </c>
      <c r="K47" s="34" t="s">
        <v>332</v>
      </c>
      <c r="L47" s="39">
        <v>10</v>
      </c>
      <c r="M47" s="39">
        <v>5</v>
      </c>
      <c r="N47" s="39">
        <v>5</v>
      </c>
      <c r="O47" s="39">
        <v>1</v>
      </c>
      <c r="P47" s="39">
        <v>0</v>
      </c>
      <c r="Q47" s="39">
        <v>1</v>
      </c>
      <c r="R47" s="39">
        <v>1</v>
      </c>
      <c r="S47" s="39">
        <v>2</v>
      </c>
      <c r="T47" s="18">
        <v>2</v>
      </c>
      <c r="U47" s="39">
        <v>1</v>
      </c>
      <c r="V47" s="39">
        <v>1</v>
      </c>
      <c r="W47" s="39">
        <v>2</v>
      </c>
      <c r="X47" s="39">
        <v>0</v>
      </c>
      <c r="Y47" s="39">
        <v>2</v>
      </c>
      <c r="Z47" s="39">
        <v>0</v>
      </c>
      <c r="AA47" s="39">
        <v>0</v>
      </c>
      <c r="AB47" s="39">
        <v>1</v>
      </c>
    </row>
    <row r="48" spans="1:28" s="14" customFormat="1" ht="27.95" customHeight="1" x14ac:dyDescent="0.3">
      <c r="A48" s="21">
        <v>43</v>
      </c>
      <c r="B48" s="27" t="s">
        <v>16</v>
      </c>
      <c r="C48" s="5" t="s">
        <v>41</v>
      </c>
      <c r="D48" s="5" t="s">
        <v>315</v>
      </c>
      <c r="E48" s="5" t="s">
        <v>329</v>
      </c>
      <c r="F48" s="27" t="s">
        <v>333</v>
      </c>
      <c r="G48" s="28" t="s">
        <v>98</v>
      </c>
      <c r="H48" s="4">
        <v>2013</v>
      </c>
      <c r="I48" s="27" t="s">
        <v>119</v>
      </c>
      <c r="J48" s="35" t="s">
        <v>334</v>
      </c>
      <c r="K48" s="35" t="s">
        <v>335</v>
      </c>
      <c r="L48" s="5">
        <v>10</v>
      </c>
      <c r="M48" s="5">
        <v>5</v>
      </c>
      <c r="N48" s="5">
        <v>5</v>
      </c>
      <c r="O48" s="5">
        <v>2</v>
      </c>
      <c r="P48" s="5">
        <v>1</v>
      </c>
      <c r="Q48" s="5">
        <v>1</v>
      </c>
      <c r="R48" s="5">
        <v>1</v>
      </c>
      <c r="S48" s="5">
        <v>2</v>
      </c>
      <c r="T48" s="47">
        <v>0</v>
      </c>
      <c r="U48" s="5">
        <v>0</v>
      </c>
      <c r="V48" s="5">
        <v>0</v>
      </c>
      <c r="W48" s="5">
        <v>2</v>
      </c>
      <c r="X48" s="5">
        <v>0</v>
      </c>
      <c r="Y48" s="5">
        <v>2</v>
      </c>
      <c r="Z48" s="5">
        <v>3</v>
      </c>
      <c r="AA48" s="5">
        <v>1</v>
      </c>
      <c r="AB48" s="5">
        <v>2</v>
      </c>
    </row>
    <row r="49" spans="1:28" s="14" customFormat="1" ht="27.95" customHeight="1" x14ac:dyDescent="0.3">
      <c r="A49" s="21">
        <v>44</v>
      </c>
      <c r="B49" s="24" t="s">
        <v>16</v>
      </c>
      <c r="C49" s="39" t="s">
        <v>41</v>
      </c>
      <c r="D49" s="39" t="s">
        <v>336</v>
      </c>
      <c r="E49" s="39" t="s">
        <v>484</v>
      </c>
      <c r="F49" s="24" t="s">
        <v>485</v>
      </c>
      <c r="G49" s="12" t="s">
        <v>99</v>
      </c>
      <c r="H49" s="11">
        <v>2005</v>
      </c>
      <c r="I49" s="24" t="s">
        <v>119</v>
      </c>
      <c r="J49" s="34" t="s">
        <v>337</v>
      </c>
      <c r="K49" s="8" t="s">
        <v>338</v>
      </c>
      <c r="L49" s="39">
        <v>28</v>
      </c>
      <c r="M49" s="39">
        <v>11</v>
      </c>
      <c r="N49" s="39">
        <v>17</v>
      </c>
      <c r="O49" s="39">
        <v>11</v>
      </c>
      <c r="P49" s="39">
        <v>3</v>
      </c>
      <c r="Q49" s="39">
        <v>8</v>
      </c>
      <c r="R49" s="39">
        <v>0</v>
      </c>
      <c r="S49" s="39">
        <v>2</v>
      </c>
      <c r="T49" s="10">
        <v>8</v>
      </c>
      <c r="U49" s="39">
        <v>5</v>
      </c>
      <c r="V49" s="39">
        <v>3</v>
      </c>
      <c r="W49" s="39">
        <v>5</v>
      </c>
      <c r="X49" s="39">
        <v>1</v>
      </c>
      <c r="Y49" s="39">
        <v>4</v>
      </c>
      <c r="Z49" s="39">
        <v>6</v>
      </c>
      <c r="AA49" s="39">
        <v>3</v>
      </c>
      <c r="AB49" s="39">
        <v>3</v>
      </c>
    </row>
    <row r="50" spans="1:28" s="14" customFormat="1" ht="27.95" customHeight="1" x14ac:dyDescent="0.3">
      <c r="A50" s="21">
        <v>45</v>
      </c>
      <c r="B50" s="24" t="s">
        <v>16</v>
      </c>
      <c r="C50" s="39" t="s">
        <v>41</v>
      </c>
      <c r="D50" s="39" t="s">
        <v>336</v>
      </c>
      <c r="E50" s="39" t="s">
        <v>484</v>
      </c>
      <c r="F50" s="24" t="s">
        <v>486</v>
      </c>
      <c r="G50" s="12" t="s">
        <v>100</v>
      </c>
      <c r="H50" s="11">
        <v>2005</v>
      </c>
      <c r="I50" s="24" t="s">
        <v>119</v>
      </c>
      <c r="J50" s="34" t="s">
        <v>337</v>
      </c>
      <c r="K50" s="8" t="s">
        <v>339</v>
      </c>
      <c r="L50" s="39">
        <v>25</v>
      </c>
      <c r="M50" s="39">
        <v>9</v>
      </c>
      <c r="N50" s="39">
        <v>16</v>
      </c>
      <c r="O50" s="39">
        <v>16</v>
      </c>
      <c r="P50" s="39">
        <v>6</v>
      </c>
      <c r="Q50" s="39">
        <v>10</v>
      </c>
      <c r="R50" s="39">
        <v>0</v>
      </c>
      <c r="S50" s="39">
        <v>2</v>
      </c>
      <c r="T50" s="10">
        <v>4</v>
      </c>
      <c r="U50" s="39">
        <v>0</v>
      </c>
      <c r="V50" s="39">
        <v>4</v>
      </c>
      <c r="W50" s="39">
        <v>4</v>
      </c>
      <c r="X50" s="39">
        <v>0</v>
      </c>
      <c r="Y50" s="39">
        <v>4</v>
      </c>
      <c r="Z50" s="39">
        <v>3</v>
      </c>
      <c r="AA50" s="39">
        <v>0</v>
      </c>
      <c r="AB50" s="39">
        <v>3</v>
      </c>
    </row>
    <row r="51" spans="1:28" s="14" customFormat="1" ht="27.95" customHeight="1" x14ac:dyDescent="0.3">
      <c r="A51" s="21">
        <v>46</v>
      </c>
      <c r="B51" s="24" t="s">
        <v>16</v>
      </c>
      <c r="C51" s="39" t="s">
        <v>41</v>
      </c>
      <c r="D51" s="29" t="s">
        <v>336</v>
      </c>
      <c r="E51" s="29" t="s">
        <v>484</v>
      </c>
      <c r="F51" s="24" t="s">
        <v>487</v>
      </c>
      <c r="G51" s="12" t="s">
        <v>101</v>
      </c>
      <c r="H51" s="11">
        <v>2016</v>
      </c>
      <c r="I51" s="24" t="s">
        <v>119</v>
      </c>
      <c r="J51" s="34" t="s">
        <v>337</v>
      </c>
      <c r="K51" s="8" t="s">
        <v>340</v>
      </c>
      <c r="L51" s="39">
        <v>6</v>
      </c>
      <c r="M51" s="39">
        <v>3</v>
      </c>
      <c r="N51" s="39">
        <v>3</v>
      </c>
      <c r="O51" s="39">
        <v>3</v>
      </c>
      <c r="P51" s="39">
        <v>2</v>
      </c>
      <c r="Q51" s="39">
        <v>1</v>
      </c>
      <c r="R51" s="39">
        <v>0</v>
      </c>
      <c r="S51" s="39">
        <v>2</v>
      </c>
      <c r="T51" s="10">
        <v>13</v>
      </c>
      <c r="U51" s="39">
        <v>12</v>
      </c>
      <c r="V51" s="39">
        <v>1</v>
      </c>
      <c r="W51" s="39">
        <v>14</v>
      </c>
      <c r="X51" s="39">
        <v>11</v>
      </c>
      <c r="Y51" s="39">
        <v>3</v>
      </c>
      <c r="Z51" s="39">
        <v>9</v>
      </c>
      <c r="AA51" s="39">
        <v>8</v>
      </c>
      <c r="AB51" s="39">
        <v>1</v>
      </c>
    </row>
    <row r="52" spans="1:28" s="14" customFormat="1" ht="27.95" customHeight="1" x14ac:dyDescent="0.3">
      <c r="A52" s="21">
        <v>47</v>
      </c>
      <c r="B52" s="24" t="s">
        <v>436</v>
      </c>
      <c r="C52" s="39" t="s">
        <v>437</v>
      </c>
      <c r="D52" s="39" t="s">
        <v>438</v>
      </c>
      <c r="E52" s="39" t="s">
        <v>439</v>
      </c>
      <c r="F52" s="24" t="s">
        <v>440</v>
      </c>
      <c r="G52" s="12" t="s">
        <v>90</v>
      </c>
      <c r="H52" s="11">
        <v>1991</v>
      </c>
      <c r="I52" s="24" t="s">
        <v>119</v>
      </c>
      <c r="J52" s="34" t="s">
        <v>441</v>
      </c>
      <c r="K52" s="34" t="s">
        <v>442</v>
      </c>
      <c r="L52" s="39">
        <f t="shared" ref="L52:L56" si="10">SUM(M52:N52)</f>
        <v>5</v>
      </c>
      <c r="M52" s="39">
        <v>3</v>
      </c>
      <c r="N52" s="39">
        <v>2</v>
      </c>
      <c r="O52" s="39">
        <f t="shared" ref="O52" si="11">SUM(P52:Q52)</f>
        <v>1</v>
      </c>
      <c r="P52" s="39">
        <v>0</v>
      </c>
      <c r="Q52" s="39">
        <v>1</v>
      </c>
      <c r="R52" s="39">
        <v>0</v>
      </c>
      <c r="S52" s="39">
        <v>3</v>
      </c>
      <c r="T52" s="18">
        <f t="shared" ref="T52:T56" si="12">SUM(U52:V52)</f>
        <v>10</v>
      </c>
      <c r="U52" s="39">
        <v>10</v>
      </c>
      <c r="V52" s="39">
        <v>0</v>
      </c>
      <c r="W52" s="39">
        <f>SUM(X52:Y52)</f>
        <v>8</v>
      </c>
      <c r="X52" s="39">
        <v>6</v>
      </c>
      <c r="Y52" s="39">
        <v>2</v>
      </c>
      <c r="Z52" s="39">
        <v>8</v>
      </c>
      <c r="AA52" s="39">
        <v>7</v>
      </c>
      <c r="AB52" s="39">
        <v>1</v>
      </c>
    </row>
    <row r="53" spans="1:28" s="14" customFormat="1" ht="27.95" customHeight="1" x14ac:dyDescent="0.3">
      <c r="A53" s="21">
        <v>48</v>
      </c>
      <c r="B53" s="24" t="s">
        <v>436</v>
      </c>
      <c r="C53" s="39" t="s">
        <v>437</v>
      </c>
      <c r="D53" s="48" t="s">
        <v>443</v>
      </c>
      <c r="E53" s="48" t="s">
        <v>444</v>
      </c>
      <c r="F53" s="24" t="s">
        <v>445</v>
      </c>
      <c r="G53" s="49" t="s">
        <v>90</v>
      </c>
      <c r="H53" s="50">
        <v>2002</v>
      </c>
      <c r="I53" s="24" t="s">
        <v>119</v>
      </c>
      <c r="J53" s="34" t="s">
        <v>446</v>
      </c>
      <c r="K53" s="34" t="s">
        <v>447</v>
      </c>
      <c r="L53" s="39">
        <f t="shared" si="10"/>
        <v>10</v>
      </c>
      <c r="M53" s="39">
        <v>1</v>
      </c>
      <c r="N53" s="39">
        <v>9</v>
      </c>
      <c r="O53" s="39">
        <v>4</v>
      </c>
      <c r="P53" s="39">
        <v>0</v>
      </c>
      <c r="Q53" s="39">
        <v>4</v>
      </c>
      <c r="R53" s="39">
        <v>2</v>
      </c>
      <c r="S53" s="39">
        <v>2</v>
      </c>
      <c r="T53" s="18">
        <f t="shared" si="12"/>
        <v>3</v>
      </c>
      <c r="U53" s="39">
        <v>0</v>
      </c>
      <c r="V53" s="39">
        <v>3</v>
      </c>
      <c r="W53" s="39">
        <f>SUM(X53:Y53)</f>
        <v>1</v>
      </c>
      <c r="X53" s="39">
        <v>0</v>
      </c>
      <c r="Y53" s="39">
        <v>1</v>
      </c>
      <c r="Z53" s="39">
        <v>0</v>
      </c>
      <c r="AA53" s="39">
        <v>0</v>
      </c>
      <c r="AB53" s="39">
        <v>0</v>
      </c>
    </row>
    <row r="54" spans="1:28" s="23" customFormat="1" ht="27.95" customHeight="1" x14ac:dyDescent="0.3">
      <c r="A54" s="21">
        <v>49</v>
      </c>
      <c r="B54" s="13" t="s">
        <v>436</v>
      </c>
      <c r="C54" s="13" t="s">
        <v>437</v>
      </c>
      <c r="D54" s="39" t="s">
        <v>443</v>
      </c>
      <c r="E54" s="26" t="s">
        <v>448</v>
      </c>
      <c r="F54" s="13" t="s">
        <v>449</v>
      </c>
      <c r="G54" s="30" t="s">
        <v>90</v>
      </c>
      <c r="H54" s="11">
        <v>2005</v>
      </c>
      <c r="I54" s="13" t="s">
        <v>119</v>
      </c>
      <c r="J54" s="22" t="s">
        <v>450</v>
      </c>
      <c r="K54" s="22" t="s">
        <v>451</v>
      </c>
      <c r="L54" s="39">
        <f t="shared" si="10"/>
        <v>14</v>
      </c>
      <c r="M54" s="13">
        <v>3</v>
      </c>
      <c r="N54" s="13">
        <v>11</v>
      </c>
      <c r="O54" s="39">
        <f t="shared" ref="O54:O56" si="13">SUM(P54:Q54)</f>
        <v>1</v>
      </c>
      <c r="P54" s="13">
        <v>1</v>
      </c>
      <c r="Q54" s="13">
        <v>0</v>
      </c>
      <c r="R54" s="13">
        <v>0</v>
      </c>
      <c r="S54" s="13">
        <v>2</v>
      </c>
      <c r="T54" s="18">
        <f t="shared" si="12"/>
        <v>0</v>
      </c>
      <c r="U54" s="13">
        <v>0</v>
      </c>
      <c r="V54" s="13">
        <v>0</v>
      </c>
      <c r="W54" s="39">
        <f>SUM(X54:Y54)</f>
        <v>0</v>
      </c>
      <c r="X54" s="13">
        <v>0</v>
      </c>
      <c r="Y54" s="13">
        <v>0</v>
      </c>
      <c r="Z54" s="39">
        <v>0</v>
      </c>
      <c r="AA54" s="13">
        <v>0</v>
      </c>
      <c r="AB54" s="13">
        <v>0</v>
      </c>
    </row>
    <row r="55" spans="1:28" s="14" customFormat="1" ht="27.95" customHeight="1" x14ac:dyDescent="0.3">
      <c r="A55" s="21">
        <v>50</v>
      </c>
      <c r="B55" s="24" t="s">
        <v>436</v>
      </c>
      <c r="C55" s="39" t="s">
        <v>437</v>
      </c>
      <c r="D55" s="39" t="s">
        <v>443</v>
      </c>
      <c r="E55" s="9" t="s">
        <v>452</v>
      </c>
      <c r="F55" s="39" t="s">
        <v>453</v>
      </c>
      <c r="G55" s="12" t="s">
        <v>89</v>
      </c>
      <c r="H55" s="11">
        <v>2011</v>
      </c>
      <c r="I55" s="24" t="s">
        <v>119</v>
      </c>
      <c r="J55" s="34" t="s">
        <v>454</v>
      </c>
      <c r="K55" s="34" t="s">
        <v>455</v>
      </c>
      <c r="L55" s="39">
        <f t="shared" si="10"/>
        <v>9</v>
      </c>
      <c r="M55" s="39">
        <v>0</v>
      </c>
      <c r="N55" s="39">
        <v>9</v>
      </c>
      <c r="O55" s="39">
        <f t="shared" si="13"/>
        <v>5</v>
      </c>
      <c r="P55" s="39">
        <v>0</v>
      </c>
      <c r="Q55" s="39">
        <v>5</v>
      </c>
      <c r="R55" s="39">
        <v>0</v>
      </c>
      <c r="S55" s="39">
        <v>3</v>
      </c>
      <c r="T55" s="18">
        <f t="shared" si="12"/>
        <v>12</v>
      </c>
      <c r="U55" s="39">
        <v>0</v>
      </c>
      <c r="V55" s="39">
        <v>12</v>
      </c>
      <c r="W55" s="39">
        <f>SUM(X55:Y55)</f>
        <v>12</v>
      </c>
      <c r="X55" s="39">
        <v>0</v>
      </c>
      <c r="Y55" s="39">
        <v>12</v>
      </c>
      <c r="Z55" s="39">
        <v>8</v>
      </c>
      <c r="AA55" s="39">
        <v>0</v>
      </c>
      <c r="AB55" s="39">
        <v>8</v>
      </c>
    </row>
    <row r="56" spans="1:28" s="23" customFormat="1" ht="27.95" customHeight="1" x14ac:dyDescent="0.3">
      <c r="A56" s="21">
        <v>51</v>
      </c>
      <c r="B56" s="13" t="s">
        <v>436</v>
      </c>
      <c r="C56" s="13" t="s">
        <v>437</v>
      </c>
      <c r="D56" s="39" t="s">
        <v>443</v>
      </c>
      <c r="E56" s="26" t="s">
        <v>456</v>
      </c>
      <c r="F56" s="13" t="s">
        <v>461</v>
      </c>
      <c r="G56" s="12" t="s">
        <v>102</v>
      </c>
      <c r="H56" s="7">
        <v>2010</v>
      </c>
      <c r="I56" s="13" t="s">
        <v>457</v>
      </c>
      <c r="J56" s="22" t="s">
        <v>458</v>
      </c>
      <c r="K56" s="22" t="s">
        <v>459</v>
      </c>
      <c r="L56" s="39">
        <f t="shared" si="10"/>
        <v>9</v>
      </c>
      <c r="M56" s="13">
        <v>0</v>
      </c>
      <c r="N56" s="13">
        <v>9</v>
      </c>
      <c r="O56" s="39">
        <f t="shared" si="13"/>
        <v>0</v>
      </c>
      <c r="P56" s="13">
        <v>0</v>
      </c>
      <c r="Q56" s="13">
        <v>0</v>
      </c>
      <c r="R56" s="13">
        <v>0</v>
      </c>
      <c r="S56" s="13">
        <v>2</v>
      </c>
      <c r="T56" s="18">
        <f t="shared" si="12"/>
        <v>0</v>
      </c>
      <c r="U56" s="13">
        <v>0</v>
      </c>
      <c r="V56" s="13">
        <v>0</v>
      </c>
      <c r="W56" s="39">
        <f>SUM(X56:Y56)</f>
        <v>0</v>
      </c>
      <c r="X56" s="13">
        <v>0</v>
      </c>
      <c r="Y56" s="13">
        <v>0</v>
      </c>
      <c r="Z56" s="39">
        <v>0</v>
      </c>
      <c r="AA56" s="13">
        <v>0</v>
      </c>
      <c r="AB56" s="13">
        <v>0</v>
      </c>
    </row>
    <row r="57" spans="1:28" s="14" customFormat="1" ht="27.95" customHeight="1" x14ac:dyDescent="0.3">
      <c r="A57" s="21">
        <v>52</v>
      </c>
      <c r="B57" s="24" t="s">
        <v>16</v>
      </c>
      <c r="C57" s="39" t="s">
        <v>178</v>
      </c>
      <c r="D57" s="39" t="s">
        <v>341</v>
      </c>
      <c r="E57" s="39" t="s">
        <v>183</v>
      </c>
      <c r="F57" s="24" t="s">
        <v>184</v>
      </c>
      <c r="G57" s="30" t="s">
        <v>90</v>
      </c>
      <c r="H57" s="11">
        <v>2009</v>
      </c>
      <c r="I57" s="24" t="s">
        <v>129</v>
      </c>
      <c r="J57" s="34" t="s">
        <v>33</v>
      </c>
      <c r="K57" s="34" t="s">
        <v>185</v>
      </c>
      <c r="L57" s="39">
        <v>9</v>
      </c>
      <c r="M57" s="39">
        <v>2</v>
      </c>
      <c r="N57" s="39">
        <v>7</v>
      </c>
      <c r="O57" s="39">
        <v>6</v>
      </c>
      <c r="P57" s="39">
        <v>0</v>
      </c>
      <c r="Q57" s="39">
        <v>6</v>
      </c>
      <c r="R57" s="39">
        <v>1</v>
      </c>
      <c r="S57" s="39">
        <v>2</v>
      </c>
      <c r="T57" s="18">
        <v>2</v>
      </c>
      <c r="U57" s="39">
        <v>0</v>
      </c>
      <c r="V57" s="39">
        <v>2</v>
      </c>
      <c r="W57" s="39">
        <v>2</v>
      </c>
      <c r="X57" s="39">
        <v>2</v>
      </c>
      <c r="Y57" s="39">
        <v>0</v>
      </c>
      <c r="Z57" s="39">
        <v>2</v>
      </c>
      <c r="AA57" s="39">
        <v>2</v>
      </c>
      <c r="AB57" s="39">
        <v>0</v>
      </c>
    </row>
    <row r="58" spans="1:28" s="23" customFormat="1" ht="27.95" customHeight="1" x14ac:dyDescent="0.3">
      <c r="A58" s="21">
        <v>53</v>
      </c>
      <c r="B58" s="13" t="s">
        <v>16</v>
      </c>
      <c r="C58" s="13" t="s">
        <v>178</v>
      </c>
      <c r="D58" s="39" t="s">
        <v>341</v>
      </c>
      <c r="E58" s="13" t="s">
        <v>342</v>
      </c>
      <c r="F58" s="13" t="s">
        <v>466</v>
      </c>
      <c r="G58" s="30" t="s">
        <v>88</v>
      </c>
      <c r="H58" s="11">
        <v>2013</v>
      </c>
      <c r="I58" s="13" t="s">
        <v>129</v>
      </c>
      <c r="J58" s="22" t="s">
        <v>66</v>
      </c>
      <c r="K58" s="22"/>
      <c r="L58" s="39">
        <v>9</v>
      </c>
      <c r="M58" s="13">
        <v>2</v>
      </c>
      <c r="N58" s="13">
        <v>7</v>
      </c>
      <c r="O58" s="39">
        <v>4</v>
      </c>
      <c r="P58" s="13">
        <v>0</v>
      </c>
      <c r="Q58" s="13">
        <v>4</v>
      </c>
      <c r="R58" s="13">
        <v>1</v>
      </c>
      <c r="S58" s="13">
        <v>2</v>
      </c>
      <c r="T58" s="18">
        <v>0</v>
      </c>
      <c r="U58" s="13">
        <v>0</v>
      </c>
      <c r="V58" s="13">
        <v>0</v>
      </c>
      <c r="W58" s="39">
        <v>0</v>
      </c>
      <c r="X58" s="13">
        <v>0</v>
      </c>
      <c r="Y58" s="13">
        <v>0</v>
      </c>
      <c r="Z58" s="39">
        <v>0</v>
      </c>
      <c r="AA58" s="13">
        <v>0</v>
      </c>
      <c r="AB58" s="13">
        <v>0</v>
      </c>
    </row>
    <row r="59" spans="1:28" s="14" customFormat="1" ht="27.95" customHeight="1" x14ac:dyDescent="0.3">
      <c r="A59" s="21">
        <v>54</v>
      </c>
      <c r="B59" s="24" t="s">
        <v>16</v>
      </c>
      <c r="C59" s="25" t="s">
        <v>41</v>
      </c>
      <c r="D59" s="39" t="s">
        <v>341</v>
      </c>
      <c r="E59" s="39" t="s">
        <v>467</v>
      </c>
      <c r="F59" s="25" t="s">
        <v>186</v>
      </c>
      <c r="G59" s="12" t="s">
        <v>187</v>
      </c>
      <c r="H59" s="11">
        <v>1991</v>
      </c>
      <c r="I59" s="24" t="s">
        <v>119</v>
      </c>
      <c r="J59" s="8" t="s">
        <v>188</v>
      </c>
      <c r="K59" s="8" t="s">
        <v>189</v>
      </c>
      <c r="L59" s="39">
        <v>9</v>
      </c>
      <c r="M59" s="9">
        <v>2</v>
      </c>
      <c r="N59" s="9">
        <v>7</v>
      </c>
      <c r="O59" s="39">
        <v>7</v>
      </c>
      <c r="P59" s="9">
        <v>0</v>
      </c>
      <c r="Q59" s="9">
        <v>7</v>
      </c>
      <c r="R59" s="9">
        <v>0</v>
      </c>
      <c r="S59" s="9">
        <v>2</v>
      </c>
      <c r="T59" s="18">
        <v>6</v>
      </c>
      <c r="U59" s="9">
        <v>0</v>
      </c>
      <c r="V59" s="9">
        <v>6</v>
      </c>
      <c r="W59" s="39">
        <v>4</v>
      </c>
      <c r="X59" s="9">
        <v>0</v>
      </c>
      <c r="Y59" s="9">
        <v>4</v>
      </c>
      <c r="Z59" s="39">
        <v>3</v>
      </c>
      <c r="AA59" s="9">
        <v>0</v>
      </c>
      <c r="AB59" s="9">
        <v>3</v>
      </c>
    </row>
    <row r="60" spans="1:28" s="14" customFormat="1" ht="27.95" customHeight="1" x14ac:dyDescent="0.3">
      <c r="A60" s="21">
        <v>55</v>
      </c>
      <c r="B60" s="24" t="s">
        <v>16</v>
      </c>
      <c r="C60" s="39" t="s">
        <v>41</v>
      </c>
      <c r="D60" s="39" t="s">
        <v>341</v>
      </c>
      <c r="E60" s="39" t="s">
        <v>468</v>
      </c>
      <c r="F60" s="24" t="s">
        <v>469</v>
      </c>
      <c r="G60" s="30" t="s">
        <v>343</v>
      </c>
      <c r="H60" s="11">
        <v>2011</v>
      </c>
      <c r="I60" s="24" t="s">
        <v>119</v>
      </c>
      <c r="J60" s="34" t="s">
        <v>58</v>
      </c>
      <c r="K60" s="34" t="s">
        <v>67</v>
      </c>
      <c r="L60" s="39">
        <v>13</v>
      </c>
      <c r="M60" s="39">
        <v>2</v>
      </c>
      <c r="N60" s="39">
        <v>11</v>
      </c>
      <c r="O60" s="39">
        <v>8</v>
      </c>
      <c r="P60" s="39">
        <v>0</v>
      </c>
      <c r="Q60" s="39">
        <v>8</v>
      </c>
      <c r="R60" s="39">
        <v>2</v>
      </c>
      <c r="S60" s="39">
        <v>2</v>
      </c>
      <c r="T60" s="18">
        <v>1</v>
      </c>
      <c r="U60" s="39">
        <v>0</v>
      </c>
      <c r="V60" s="39">
        <v>1</v>
      </c>
      <c r="W60" s="39">
        <v>1</v>
      </c>
      <c r="X60" s="39">
        <v>0</v>
      </c>
      <c r="Y60" s="39">
        <v>1</v>
      </c>
      <c r="Z60" s="39">
        <v>1</v>
      </c>
      <c r="AA60" s="39">
        <v>0</v>
      </c>
      <c r="AB60" s="39">
        <v>1</v>
      </c>
    </row>
    <row r="61" spans="1:28" s="14" customFormat="1" ht="27.95" customHeight="1" x14ac:dyDescent="0.3">
      <c r="A61" s="21">
        <v>56</v>
      </c>
      <c r="B61" s="13" t="s">
        <v>16</v>
      </c>
      <c r="C61" s="13" t="s">
        <v>41</v>
      </c>
      <c r="D61" s="39" t="s">
        <v>341</v>
      </c>
      <c r="E61" s="26" t="s">
        <v>416</v>
      </c>
      <c r="F61" s="13" t="s">
        <v>417</v>
      </c>
      <c r="G61" s="12" t="s">
        <v>89</v>
      </c>
      <c r="H61" s="7">
        <v>2018</v>
      </c>
      <c r="I61" s="13" t="s">
        <v>129</v>
      </c>
      <c r="J61" s="22" t="s">
        <v>470</v>
      </c>
      <c r="K61" s="22" t="s">
        <v>145</v>
      </c>
      <c r="L61" s="39">
        <v>9</v>
      </c>
      <c r="M61" s="13">
        <v>3</v>
      </c>
      <c r="N61" s="13">
        <v>6</v>
      </c>
      <c r="O61" s="39">
        <v>5</v>
      </c>
      <c r="P61" s="13">
        <v>1</v>
      </c>
      <c r="Q61" s="13">
        <v>4</v>
      </c>
      <c r="R61" s="13">
        <v>0</v>
      </c>
      <c r="S61" s="13">
        <v>2</v>
      </c>
      <c r="T61" s="18">
        <v>0</v>
      </c>
      <c r="U61" s="13">
        <v>0</v>
      </c>
      <c r="V61" s="13">
        <v>0</v>
      </c>
      <c r="W61" s="39">
        <v>0</v>
      </c>
      <c r="X61" s="13">
        <v>0</v>
      </c>
      <c r="Y61" s="13">
        <v>0</v>
      </c>
      <c r="Z61" s="39">
        <v>2</v>
      </c>
      <c r="AA61" s="13">
        <v>0</v>
      </c>
      <c r="AB61" s="13">
        <v>2</v>
      </c>
    </row>
    <row r="62" spans="1:28" s="14" customFormat="1" ht="27.95" customHeight="1" x14ac:dyDescent="0.3">
      <c r="A62" s="21">
        <v>57</v>
      </c>
      <c r="B62" s="27" t="s">
        <v>16</v>
      </c>
      <c r="C62" s="27" t="s">
        <v>41</v>
      </c>
      <c r="D62" s="5" t="s">
        <v>478</v>
      </c>
      <c r="E62" s="5" t="s">
        <v>295</v>
      </c>
      <c r="F62" s="27" t="s">
        <v>229</v>
      </c>
      <c r="G62" s="28" t="s">
        <v>90</v>
      </c>
      <c r="H62" s="4">
        <v>2016</v>
      </c>
      <c r="I62" s="27" t="s">
        <v>129</v>
      </c>
      <c r="J62" s="35" t="s">
        <v>230</v>
      </c>
      <c r="K62" s="35"/>
      <c r="L62" s="5">
        <v>14</v>
      </c>
      <c r="M62" s="5">
        <v>2</v>
      </c>
      <c r="N62" s="5">
        <v>12</v>
      </c>
      <c r="O62" s="5">
        <v>7</v>
      </c>
      <c r="P62" s="5">
        <v>0</v>
      </c>
      <c r="Q62" s="5">
        <v>7</v>
      </c>
      <c r="R62" s="5">
        <v>2</v>
      </c>
      <c r="S62" s="5">
        <v>2</v>
      </c>
      <c r="T62" s="18">
        <v>1</v>
      </c>
      <c r="U62" s="5">
        <v>0</v>
      </c>
      <c r="V62" s="5">
        <v>1</v>
      </c>
      <c r="W62" s="5">
        <v>2</v>
      </c>
      <c r="X62" s="5">
        <v>0</v>
      </c>
      <c r="Y62" s="5">
        <v>2</v>
      </c>
      <c r="Z62" s="5">
        <v>1</v>
      </c>
      <c r="AA62" s="5">
        <v>0</v>
      </c>
      <c r="AB62" s="5">
        <v>1</v>
      </c>
    </row>
    <row r="63" spans="1:28" s="14" customFormat="1" ht="27.95" customHeight="1" x14ac:dyDescent="0.3">
      <c r="A63" s="21">
        <v>58</v>
      </c>
      <c r="B63" s="24" t="s">
        <v>16</v>
      </c>
      <c r="C63" s="24" t="s">
        <v>41</v>
      </c>
      <c r="D63" s="5" t="s">
        <v>478</v>
      </c>
      <c r="E63" s="39" t="s">
        <v>479</v>
      </c>
      <c r="F63" s="24" t="s">
        <v>227</v>
      </c>
      <c r="G63" s="12" t="s">
        <v>108</v>
      </c>
      <c r="H63" s="11">
        <v>2016</v>
      </c>
      <c r="I63" s="24" t="s">
        <v>129</v>
      </c>
      <c r="J63" s="34" t="s">
        <v>228</v>
      </c>
      <c r="K63" s="34"/>
      <c r="L63" s="39">
        <v>33</v>
      </c>
      <c r="M63" s="39">
        <v>0</v>
      </c>
      <c r="N63" s="39">
        <v>33</v>
      </c>
      <c r="O63" s="39">
        <v>20</v>
      </c>
      <c r="P63" s="39">
        <v>0</v>
      </c>
      <c r="Q63" s="39">
        <v>20</v>
      </c>
      <c r="R63" s="39">
        <v>0</v>
      </c>
      <c r="S63" s="39">
        <v>2</v>
      </c>
      <c r="T63" s="18">
        <v>2</v>
      </c>
      <c r="U63" s="39">
        <v>0</v>
      </c>
      <c r="V63" s="39">
        <v>2</v>
      </c>
      <c r="W63" s="39">
        <v>12</v>
      </c>
      <c r="X63" s="39">
        <v>0</v>
      </c>
      <c r="Y63" s="39">
        <v>12</v>
      </c>
      <c r="Z63" s="39">
        <v>9</v>
      </c>
      <c r="AA63" s="39">
        <v>0</v>
      </c>
      <c r="AB63" s="39">
        <v>9</v>
      </c>
    </row>
    <row r="64" spans="1:28" s="14" customFormat="1" ht="27.95" customHeight="1" x14ac:dyDescent="0.3">
      <c r="A64" s="21">
        <v>59</v>
      </c>
      <c r="B64" s="24" t="s">
        <v>16</v>
      </c>
      <c r="C64" s="39" t="s">
        <v>178</v>
      </c>
      <c r="D64" s="5" t="s">
        <v>478</v>
      </c>
      <c r="E64" s="39" t="s">
        <v>297</v>
      </c>
      <c r="F64" s="39" t="s">
        <v>480</v>
      </c>
      <c r="G64" s="30" t="s">
        <v>103</v>
      </c>
      <c r="H64" s="11">
        <v>2014</v>
      </c>
      <c r="I64" s="24" t="s">
        <v>129</v>
      </c>
      <c r="J64" s="34" t="s">
        <v>57</v>
      </c>
      <c r="K64" s="34" t="s">
        <v>179</v>
      </c>
      <c r="L64" s="39">
        <v>11</v>
      </c>
      <c r="M64" s="39">
        <v>2</v>
      </c>
      <c r="N64" s="39">
        <v>9</v>
      </c>
      <c r="O64" s="39">
        <v>4</v>
      </c>
      <c r="P64" s="39">
        <v>0</v>
      </c>
      <c r="Q64" s="39">
        <v>4</v>
      </c>
      <c r="R64" s="39">
        <v>1</v>
      </c>
      <c r="S64" s="39">
        <v>2</v>
      </c>
      <c r="T64" s="18">
        <v>2</v>
      </c>
      <c r="U64" s="39">
        <v>1</v>
      </c>
      <c r="V64" s="39">
        <v>1</v>
      </c>
      <c r="W64" s="39">
        <v>2</v>
      </c>
      <c r="X64" s="39">
        <v>1</v>
      </c>
      <c r="Y64" s="39">
        <v>1</v>
      </c>
      <c r="Z64" s="39">
        <v>1</v>
      </c>
      <c r="AA64" s="39">
        <v>1</v>
      </c>
      <c r="AB64" s="39">
        <v>0</v>
      </c>
    </row>
    <row r="65" spans="1:28" s="14" customFormat="1" ht="27.95" customHeight="1" x14ac:dyDescent="0.3">
      <c r="A65" s="21">
        <v>60</v>
      </c>
      <c r="B65" s="24" t="s">
        <v>16</v>
      </c>
      <c r="C65" s="39" t="s">
        <v>178</v>
      </c>
      <c r="D65" s="5" t="s">
        <v>478</v>
      </c>
      <c r="E65" s="39" t="s">
        <v>296</v>
      </c>
      <c r="F65" s="39" t="s">
        <v>481</v>
      </c>
      <c r="G65" s="30" t="s">
        <v>103</v>
      </c>
      <c r="H65" s="11">
        <v>2009</v>
      </c>
      <c r="I65" s="24" t="s">
        <v>129</v>
      </c>
      <c r="J65" s="34" t="s">
        <v>180</v>
      </c>
      <c r="K65" s="34"/>
      <c r="L65" s="39">
        <v>11</v>
      </c>
      <c r="M65" s="39">
        <v>2</v>
      </c>
      <c r="N65" s="39">
        <v>9</v>
      </c>
      <c r="O65" s="39">
        <v>4</v>
      </c>
      <c r="P65" s="39">
        <v>0</v>
      </c>
      <c r="Q65" s="39">
        <v>4</v>
      </c>
      <c r="R65" s="39">
        <v>1</v>
      </c>
      <c r="S65" s="39">
        <v>2</v>
      </c>
      <c r="T65" s="18">
        <v>1</v>
      </c>
      <c r="U65" s="39">
        <v>1</v>
      </c>
      <c r="V65" s="39">
        <v>0</v>
      </c>
      <c r="W65" s="39">
        <v>2</v>
      </c>
      <c r="X65" s="39">
        <v>2</v>
      </c>
      <c r="Y65" s="39">
        <v>0</v>
      </c>
      <c r="Z65" s="39">
        <v>1</v>
      </c>
      <c r="AA65" s="39">
        <v>0</v>
      </c>
      <c r="AB65" s="39">
        <v>1</v>
      </c>
    </row>
    <row r="66" spans="1:28" s="14" customFormat="1" ht="27.95" customHeight="1" x14ac:dyDescent="0.3">
      <c r="A66" s="21">
        <v>61</v>
      </c>
      <c r="B66" s="24" t="s">
        <v>16</v>
      </c>
      <c r="C66" s="39" t="s">
        <v>41</v>
      </c>
      <c r="D66" s="5" t="s">
        <v>478</v>
      </c>
      <c r="E66" s="39" t="s">
        <v>297</v>
      </c>
      <c r="F66" s="24" t="s">
        <v>482</v>
      </c>
      <c r="G66" s="12" t="s">
        <v>104</v>
      </c>
      <c r="H66" s="11">
        <v>2016</v>
      </c>
      <c r="I66" s="24" t="s">
        <v>119</v>
      </c>
      <c r="J66" s="34" t="s">
        <v>181</v>
      </c>
      <c r="K66" s="34" t="s">
        <v>182</v>
      </c>
      <c r="L66" s="39">
        <v>10</v>
      </c>
      <c r="M66" s="39">
        <v>3</v>
      </c>
      <c r="N66" s="39">
        <v>7</v>
      </c>
      <c r="O66" s="39">
        <v>5</v>
      </c>
      <c r="P66" s="39">
        <v>0</v>
      </c>
      <c r="Q66" s="39">
        <v>5</v>
      </c>
      <c r="R66" s="39">
        <v>0</v>
      </c>
      <c r="S66" s="39">
        <v>2</v>
      </c>
      <c r="T66" s="18">
        <v>2</v>
      </c>
      <c r="U66" s="39">
        <v>1</v>
      </c>
      <c r="V66" s="39">
        <v>1</v>
      </c>
      <c r="W66" s="39">
        <v>1</v>
      </c>
      <c r="X66" s="39">
        <v>0</v>
      </c>
      <c r="Y66" s="39">
        <v>1</v>
      </c>
      <c r="Z66" s="39">
        <v>0</v>
      </c>
      <c r="AA66" s="39">
        <v>0</v>
      </c>
      <c r="AB66" s="39">
        <v>0</v>
      </c>
    </row>
    <row r="67" spans="1:28" s="14" customFormat="1" ht="27.95" customHeight="1" x14ac:dyDescent="0.3">
      <c r="A67" s="21">
        <v>62</v>
      </c>
      <c r="B67" s="24" t="s">
        <v>16</v>
      </c>
      <c r="C67" s="39" t="s">
        <v>41</v>
      </c>
      <c r="D67" s="5" t="s">
        <v>478</v>
      </c>
      <c r="E67" s="39" t="s">
        <v>292</v>
      </c>
      <c r="F67" s="24" t="s">
        <v>225</v>
      </c>
      <c r="G67" s="12" t="s">
        <v>88</v>
      </c>
      <c r="H67" s="6">
        <v>2012</v>
      </c>
      <c r="I67" s="24" t="s">
        <v>119</v>
      </c>
      <c r="J67" s="34" t="s">
        <v>226</v>
      </c>
      <c r="K67" s="34" t="s">
        <v>145</v>
      </c>
      <c r="L67" s="39">
        <v>16</v>
      </c>
      <c r="M67" s="39">
        <v>3</v>
      </c>
      <c r="N67" s="39">
        <v>13</v>
      </c>
      <c r="O67" s="39">
        <v>7</v>
      </c>
      <c r="P67" s="39">
        <v>0</v>
      </c>
      <c r="Q67" s="39">
        <v>7</v>
      </c>
      <c r="R67" s="39">
        <v>1</v>
      </c>
      <c r="S67" s="39">
        <v>2</v>
      </c>
      <c r="T67" s="18">
        <v>2</v>
      </c>
      <c r="U67" s="39">
        <v>0</v>
      </c>
      <c r="V67" s="39">
        <v>2</v>
      </c>
      <c r="W67" s="39">
        <v>2</v>
      </c>
      <c r="X67" s="39">
        <v>0</v>
      </c>
      <c r="Y67" s="39">
        <v>2</v>
      </c>
      <c r="Z67" s="39">
        <v>1</v>
      </c>
      <c r="AA67" s="39">
        <v>0</v>
      </c>
      <c r="AB67" s="39">
        <v>1</v>
      </c>
    </row>
    <row r="68" spans="1:28" s="14" customFormat="1" ht="27.95" customHeight="1" x14ac:dyDescent="0.3">
      <c r="A68" s="21">
        <v>63</v>
      </c>
      <c r="B68" s="24" t="s">
        <v>16</v>
      </c>
      <c r="C68" s="39" t="s">
        <v>41</v>
      </c>
      <c r="D68" s="5" t="s">
        <v>478</v>
      </c>
      <c r="E68" s="39" t="s">
        <v>292</v>
      </c>
      <c r="F68" s="24" t="s">
        <v>222</v>
      </c>
      <c r="G68" s="12" t="s">
        <v>106</v>
      </c>
      <c r="H68" s="6">
        <v>2010</v>
      </c>
      <c r="I68" s="24" t="s">
        <v>119</v>
      </c>
      <c r="J68" s="34" t="s">
        <v>223</v>
      </c>
      <c r="K68" s="34" t="s">
        <v>224</v>
      </c>
      <c r="L68" s="39">
        <v>13</v>
      </c>
      <c r="M68" s="39">
        <v>1</v>
      </c>
      <c r="N68" s="39">
        <v>12</v>
      </c>
      <c r="O68" s="39">
        <v>2</v>
      </c>
      <c r="P68" s="39">
        <v>0</v>
      </c>
      <c r="Q68" s="39">
        <v>2</v>
      </c>
      <c r="R68" s="39">
        <v>0</v>
      </c>
      <c r="S68" s="39">
        <v>2</v>
      </c>
      <c r="T68" s="18">
        <v>2</v>
      </c>
      <c r="U68" s="39">
        <v>1</v>
      </c>
      <c r="V68" s="39">
        <v>1</v>
      </c>
      <c r="W68" s="39">
        <v>2</v>
      </c>
      <c r="X68" s="39">
        <v>1</v>
      </c>
      <c r="Y68" s="39">
        <v>1</v>
      </c>
      <c r="Z68" s="39">
        <v>1</v>
      </c>
      <c r="AA68" s="39">
        <v>1</v>
      </c>
      <c r="AB68" s="39">
        <v>0</v>
      </c>
    </row>
    <row r="69" spans="1:28" s="14" customFormat="1" ht="27.95" customHeight="1" x14ac:dyDescent="0.3">
      <c r="A69" s="21">
        <v>64</v>
      </c>
      <c r="B69" s="24" t="s">
        <v>16</v>
      </c>
      <c r="C69" s="39" t="s">
        <v>41</v>
      </c>
      <c r="D69" s="5" t="s">
        <v>478</v>
      </c>
      <c r="E69" s="39" t="s">
        <v>292</v>
      </c>
      <c r="F69" s="24" t="s">
        <v>217</v>
      </c>
      <c r="G69" s="12" t="s">
        <v>106</v>
      </c>
      <c r="H69" s="6">
        <v>1996</v>
      </c>
      <c r="I69" s="24" t="s">
        <v>119</v>
      </c>
      <c r="J69" s="34" t="s">
        <v>218</v>
      </c>
      <c r="K69" s="34" t="s">
        <v>219</v>
      </c>
      <c r="L69" s="39">
        <v>12</v>
      </c>
      <c r="M69" s="39">
        <v>1</v>
      </c>
      <c r="N69" s="39">
        <v>11</v>
      </c>
      <c r="O69" s="39">
        <v>3</v>
      </c>
      <c r="P69" s="39">
        <v>0</v>
      </c>
      <c r="Q69" s="39">
        <v>3</v>
      </c>
      <c r="R69" s="39">
        <v>0</v>
      </c>
      <c r="S69" s="39">
        <v>3</v>
      </c>
      <c r="T69" s="18">
        <v>1</v>
      </c>
      <c r="U69" s="39">
        <v>0</v>
      </c>
      <c r="V69" s="39">
        <v>1</v>
      </c>
      <c r="W69" s="39">
        <v>1</v>
      </c>
      <c r="X69" s="39">
        <v>0</v>
      </c>
      <c r="Y69" s="39">
        <v>1</v>
      </c>
      <c r="Z69" s="39">
        <v>0</v>
      </c>
      <c r="AA69" s="39">
        <v>0</v>
      </c>
      <c r="AB69" s="39">
        <v>0</v>
      </c>
    </row>
    <row r="70" spans="1:28" s="14" customFormat="1" ht="27.95" customHeight="1" x14ac:dyDescent="0.3">
      <c r="A70" s="21">
        <v>65</v>
      </c>
      <c r="B70" s="24" t="s">
        <v>16</v>
      </c>
      <c r="C70" s="39" t="s">
        <v>41</v>
      </c>
      <c r="D70" s="5" t="s">
        <v>478</v>
      </c>
      <c r="E70" s="39" t="s">
        <v>292</v>
      </c>
      <c r="F70" s="24" t="s">
        <v>220</v>
      </c>
      <c r="G70" s="12" t="s">
        <v>107</v>
      </c>
      <c r="H70" s="6">
        <v>2005</v>
      </c>
      <c r="I70" s="24" t="s">
        <v>119</v>
      </c>
      <c r="J70" s="34" t="s">
        <v>221</v>
      </c>
      <c r="K70" s="34" t="s">
        <v>145</v>
      </c>
      <c r="L70" s="39">
        <v>18</v>
      </c>
      <c r="M70" s="39">
        <v>0</v>
      </c>
      <c r="N70" s="39">
        <v>18</v>
      </c>
      <c r="O70" s="39">
        <v>8</v>
      </c>
      <c r="P70" s="39">
        <v>0</v>
      </c>
      <c r="Q70" s="39">
        <v>8</v>
      </c>
      <c r="R70" s="39">
        <v>0</v>
      </c>
      <c r="S70" s="39">
        <v>1</v>
      </c>
      <c r="T70" s="18">
        <v>4</v>
      </c>
      <c r="U70" s="39">
        <v>0</v>
      </c>
      <c r="V70" s="39">
        <v>4</v>
      </c>
      <c r="W70" s="39">
        <v>4</v>
      </c>
      <c r="X70" s="39">
        <v>0</v>
      </c>
      <c r="Y70" s="39">
        <v>4</v>
      </c>
      <c r="Z70" s="39">
        <v>2</v>
      </c>
      <c r="AA70" s="39">
        <v>0</v>
      </c>
      <c r="AB70" s="39">
        <v>2</v>
      </c>
    </row>
    <row r="71" spans="1:28" s="14" customFormat="1" ht="27.95" customHeight="1" x14ac:dyDescent="0.3">
      <c r="A71" s="21">
        <v>66</v>
      </c>
      <c r="B71" s="24" t="s">
        <v>16</v>
      </c>
      <c r="C71" s="39" t="s">
        <v>41</v>
      </c>
      <c r="D71" s="5" t="s">
        <v>478</v>
      </c>
      <c r="E71" s="39" t="s">
        <v>483</v>
      </c>
      <c r="F71" s="24" t="s">
        <v>298</v>
      </c>
      <c r="G71" s="12" t="s">
        <v>88</v>
      </c>
      <c r="H71" s="11">
        <v>2010</v>
      </c>
      <c r="I71" s="24" t="s">
        <v>143</v>
      </c>
      <c r="J71" s="34" t="s">
        <v>299</v>
      </c>
      <c r="K71" s="34" t="s">
        <v>145</v>
      </c>
      <c r="L71" s="39">
        <v>12</v>
      </c>
      <c r="M71" s="39">
        <v>3</v>
      </c>
      <c r="N71" s="39">
        <v>9</v>
      </c>
      <c r="O71" s="39">
        <v>6</v>
      </c>
      <c r="P71" s="39">
        <v>1</v>
      </c>
      <c r="Q71" s="39">
        <v>5</v>
      </c>
      <c r="R71" s="39">
        <v>0</v>
      </c>
      <c r="S71" s="39">
        <v>2</v>
      </c>
      <c r="T71" s="18">
        <v>1</v>
      </c>
      <c r="U71" s="39">
        <v>0</v>
      </c>
      <c r="V71" s="39">
        <v>1</v>
      </c>
      <c r="W71" s="39">
        <v>1</v>
      </c>
      <c r="X71" s="39">
        <v>0</v>
      </c>
      <c r="Y71" s="39">
        <v>1</v>
      </c>
      <c r="Z71" s="39">
        <v>0</v>
      </c>
      <c r="AA71" s="39">
        <v>0</v>
      </c>
      <c r="AB71" s="39">
        <v>0</v>
      </c>
    </row>
    <row r="72" spans="1:28" s="14" customFormat="1" ht="27.95" customHeight="1" x14ac:dyDescent="0.3">
      <c r="A72" s="21">
        <v>67</v>
      </c>
      <c r="B72" s="24" t="s">
        <v>16</v>
      </c>
      <c r="C72" s="39" t="s">
        <v>41</v>
      </c>
      <c r="D72" s="39" t="s">
        <v>190</v>
      </c>
      <c r="E72" s="39" t="s">
        <v>418</v>
      </c>
      <c r="F72" s="24" t="s">
        <v>192</v>
      </c>
      <c r="G72" s="12" t="s">
        <v>90</v>
      </c>
      <c r="H72" s="11">
        <v>2003</v>
      </c>
      <c r="I72" s="24" t="s">
        <v>119</v>
      </c>
      <c r="J72" s="34" t="s">
        <v>193</v>
      </c>
      <c r="K72" s="34" t="s">
        <v>194</v>
      </c>
      <c r="L72" s="39">
        <v>11</v>
      </c>
      <c r="M72" s="39">
        <v>4</v>
      </c>
      <c r="N72" s="39">
        <v>7</v>
      </c>
      <c r="O72" s="39">
        <v>1</v>
      </c>
      <c r="P72" s="39">
        <v>0</v>
      </c>
      <c r="Q72" s="39">
        <v>1</v>
      </c>
      <c r="R72" s="39">
        <v>2</v>
      </c>
      <c r="S72" s="39">
        <v>2</v>
      </c>
      <c r="T72" s="10">
        <v>2</v>
      </c>
      <c r="U72" s="39">
        <v>0</v>
      </c>
      <c r="V72" s="39">
        <v>2</v>
      </c>
      <c r="W72" s="10">
        <v>3</v>
      </c>
      <c r="X72" s="39">
        <v>1</v>
      </c>
      <c r="Y72" s="39">
        <v>2</v>
      </c>
      <c r="Z72" s="39">
        <v>3</v>
      </c>
      <c r="AA72" s="39">
        <v>1</v>
      </c>
      <c r="AB72" s="39">
        <v>2</v>
      </c>
    </row>
    <row r="73" spans="1:28" s="14" customFormat="1" ht="27.95" customHeight="1" x14ac:dyDescent="0.3">
      <c r="A73" s="21">
        <v>68</v>
      </c>
      <c r="B73" s="24" t="s">
        <v>16</v>
      </c>
      <c r="C73" s="24" t="s">
        <v>41</v>
      </c>
      <c r="D73" s="39" t="s">
        <v>190</v>
      </c>
      <c r="E73" s="39" t="s">
        <v>195</v>
      </c>
      <c r="F73" s="24" t="s">
        <v>196</v>
      </c>
      <c r="G73" s="31" t="s">
        <v>88</v>
      </c>
      <c r="H73" s="11">
        <v>2007</v>
      </c>
      <c r="I73" s="24" t="s">
        <v>119</v>
      </c>
      <c r="J73" s="34" t="s">
        <v>197</v>
      </c>
      <c r="K73" s="34" t="s">
        <v>198</v>
      </c>
      <c r="L73" s="39">
        <v>7</v>
      </c>
      <c r="M73" s="39">
        <v>3</v>
      </c>
      <c r="N73" s="39">
        <v>4</v>
      </c>
      <c r="O73" s="39">
        <v>4</v>
      </c>
      <c r="P73" s="39">
        <v>1</v>
      </c>
      <c r="Q73" s="39">
        <v>3</v>
      </c>
      <c r="R73" s="39">
        <v>1</v>
      </c>
      <c r="S73" s="39">
        <v>2</v>
      </c>
      <c r="T73" s="10">
        <v>1</v>
      </c>
      <c r="U73" s="39">
        <v>1</v>
      </c>
      <c r="V73" s="39">
        <v>0</v>
      </c>
      <c r="W73" s="10">
        <v>1</v>
      </c>
      <c r="X73" s="39">
        <v>1</v>
      </c>
      <c r="Y73" s="39">
        <v>0</v>
      </c>
      <c r="Z73" s="39">
        <v>1</v>
      </c>
      <c r="AA73" s="39">
        <v>0</v>
      </c>
      <c r="AB73" s="39">
        <v>1</v>
      </c>
    </row>
    <row r="74" spans="1:28" s="14" customFormat="1" ht="27.95" customHeight="1" x14ac:dyDescent="0.3">
      <c r="A74" s="21">
        <v>69</v>
      </c>
      <c r="B74" s="24" t="s">
        <v>16</v>
      </c>
      <c r="C74" s="24" t="s">
        <v>41</v>
      </c>
      <c r="D74" s="39" t="s">
        <v>190</v>
      </c>
      <c r="E74" s="39" t="s">
        <v>344</v>
      </c>
      <c r="F74" s="24" t="s">
        <v>199</v>
      </c>
      <c r="G74" s="12" t="s">
        <v>88</v>
      </c>
      <c r="H74" s="11">
        <v>2007</v>
      </c>
      <c r="I74" s="24" t="s">
        <v>129</v>
      </c>
      <c r="J74" s="34" t="s">
        <v>200</v>
      </c>
      <c r="K74" s="34" t="s">
        <v>145</v>
      </c>
      <c r="L74" s="39">
        <v>9</v>
      </c>
      <c r="M74" s="39">
        <v>1</v>
      </c>
      <c r="N74" s="39">
        <v>8</v>
      </c>
      <c r="O74" s="39">
        <v>3</v>
      </c>
      <c r="P74" s="39">
        <v>0</v>
      </c>
      <c r="Q74" s="39">
        <v>3</v>
      </c>
      <c r="R74" s="39">
        <v>2</v>
      </c>
      <c r="S74" s="39">
        <v>2</v>
      </c>
      <c r="T74" s="10">
        <v>2</v>
      </c>
      <c r="U74" s="39">
        <v>0</v>
      </c>
      <c r="V74" s="39">
        <v>2</v>
      </c>
      <c r="W74" s="10">
        <v>2</v>
      </c>
      <c r="X74" s="39">
        <v>0</v>
      </c>
      <c r="Y74" s="39">
        <v>2</v>
      </c>
      <c r="Z74" s="39">
        <v>1</v>
      </c>
      <c r="AA74" s="39">
        <v>0</v>
      </c>
      <c r="AB74" s="39">
        <v>1</v>
      </c>
    </row>
    <row r="75" spans="1:28" s="14" customFormat="1" ht="27.95" customHeight="1" x14ac:dyDescent="0.3">
      <c r="A75" s="21">
        <v>70</v>
      </c>
      <c r="B75" s="24" t="s">
        <v>16</v>
      </c>
      <c r="C75" s="39" t="s">
        <v>41</v>
      </c>
      <c r="D75" s="39" t="s">
        <v>190</v>
      </c>
      <c r="E75" s="39" t="s">
        <v>419</v>
      </c>
      <c r="F75" s="24" t="s">
        <v>201</v>
      </c>
      <c r="G75" s="30" t="s">
        <v>90</v>
      </c>
      <c r="H75" s="11">
        <v>2008</v>
      </c>
      <c r="I75" s="24" t="s">
        <v>119</v>
      </c>
      <c r="J75" s="34" t="s">
        <v>202</v>
      </c>
      <c r="K75" s="34" t="s">
        <v>203</v>
      </c>
      <c r="L75" s="39">
        <v>12</v>
      </c>
      <c r="M75" s="39">
        <v>3</v>
      </c>
      <c r="N75" s="39">
        <v>9</v>
      </c>
      <c r="O75" s="39">
        <v>4</v>
      </c>
      <c r="P75" s="39">
        <v>0</v>
      </c>
      <c r="Q75" s="39">
        <v>4</v>
      </c>
      <c r="R75" s="39">
        <v>2</v>
      </c>
      <c r="S75" s="39">
        <v>2</v>
      </c>
      <c r="T75" s="18">
        <v>2</v>
      </c>
      <c r="U75" s="39">
        <v>0</v>
      </c>
      <c r="V75" s="39">
        <v>2</v>
      </c>
      <c r="W75" s="39">
        <v>1</v>
      </c>
      <c r="X75" s="39">
        <v>0</v>
      </c>
      <c r="Y75" s="39">
        <v>1</v>
      </c>
      <c r="Z75" s="39">
        <v>1</v>
      </c>
      <c r="AA75" s="39">
        <v>0</v>
      </c>
      <c r="AB75" s="39">
        <v>1</v>
      </c>
    </row>
    <row r="76" spans="1:28" s="14" customFormat="1" ht="27.95" customHeight="1" x14ac:dyDescent="0.3">
      <c r="A76" s="21">
        <v>71</v>
      </c>
      <c r="B76" s="24" t="s">
        <v>16</v>
      </c>
      <c r="C76" s="24" t="s">
        <v>41</v>
      </c>
      <c r="D76" s="39" t="s">
        <v>190</v>
      </c>
      <c r="E76" s="39" t="s">
        <v>419</v>
      </c>
      <c r="F76" s="39" t="s">
        <v>204</v>
      </c>
      <c r="G76" s="12" t="s">
        <v>105</v>
      </c>
      <c r="H76" s="11">
        <v>2015</v>
      </c>
      <c r="I76" s="24" t="s">
        <v>119</v>
      </c>
      <c r="J76" s="34" t="s">
        <v>202</v>
      </c>
      <c r="K76" s="34" t="s">
        <v>205</v>
      </c>
      <c r="L76" s="39">
        <v>12</v>
      </c>
      <c r="M76" s="39">
        <v>1</v>
      </c>
      <c r="N76" s="39">
        <v>11</v>
      </c>
      <c r="O76" s="39">
        <v>6</v>
      </c>
      <c r="P76" s="39">
        <v>0</v>
      </c>
      <c r="Q76" s="39">
        <v>6</v>
      </c>
      <c r="R76" s="39">
        <v>0</v>
      </c>
      <c r="S76" s="39">
        <v>2</v>
      </c>
      <c r="T76" s="18">
        <v>2</v>
      </c>
      <c r="U76" s="39">
        <v>0</v>
      </c>
      <c r="V76" s="39">
        <v>2</v>
      </c>
      <c r="W76" s="39">
        <v>1</v>
      </c>
      <c r="X76" s="39">
        <v>0</v>
      </c>
      <c r="Y76" s="39">
        <v>1</v>
      </c>
      <c r="Z76" s="30">
        <v>1</v>
      </c>
      <c r="AA76" s="39">
        <v>0</v>
      </c>
      <c r="AB76" s="30">
        <v>1</v>
      </c>
    </row>
    <row r="77" spans="1:28" s="14" customFormat="1" ht="27.95" customHeight="1" x14ac:dyDescent="0.3">
      <c r="A77" s="21">
        <v>72</v>
      </c>
      <c r="B77" s="24" t="s">
        <v>16</v>
      </c>
      <c r="C77" s="39" t="s">
        <v>41</v>
      </c>
      <c r="D77" s="39" t="s">
        <v>190</v>
      </c>
      <c r="E77" s="39" t="s">
        <v>206</v>
      </c>
      <c r="F77" s="39" t="s">
        <v>207</v>
      </c>
      <c r="G77" s="30" t="s">
        <v>89</v>
      </c>
      <c r="H77" s="11">
        <v>2017</v>
      </c>
      <c r="I77" s="24" t="s">
        <v>119</v>
      </c>
      <c r="J77" s="34" t="s">
        <v>208</v>
      </c>
      <c r="K77" s="34" t="s">
        <v>209</v>
      </c>
      <c r="L77" s="39">
        <v>10</v>
      </c>
      <c r="M77" s="39">
        <v>1</v>
      </c>
      <c r="N77" s="39">
        <v>9</v>
      </c>
      <c r="O77" s="39">
        <v>5</v>
      </c>
      <c r="P77" s="39">
        <v>0</v>
      </c>
      <c r="Q77" s="39">
        <v>5</v>
      </c>
      <c r="R77" s="39">
        <v>2</v>
      </c>
      <c r="S77" s="39">
        <v>2</v>
      </c>
      <c r="T77" s="18">
        <v>0</v>
      </c>
      <c r="U77" s="39">
        <v>0</v>
      </c>
      <c r="V77" s="39">
        <v>0</v>
      </c>
      <c r="W77" s="39">
        <v>1</v>
      </c>
      <c r="X77" s="39">
        <v>0</v>
      </c>
      <c r="Y77" s="39">
        <v>1</v>
      </c>
      <c r="Z77" s="39">
        <v>1</v>
      </c>
      <c r="AA77" s="39">
        <v>0</v>
      </c>
      <c r="AB77" s="39">
        <v>1</v>
      </c>
    </row>
    <row r="78" spans="1:28" s="14" customFormat="1" ht="27.95" customHeight="1" x14ac:dyDescent="0.3">
      <c r="A78" s="21">
        <v>73</v>
      </c>
      <c r="B78" s="24" t="s">
        <v>16</v>
      </c>
      <c r="C78" s="24" t="s">
        <v>41</v>
      </c>
      <c r="D78" s="39" t="s">
        <v>190</v>
      </c>
      <c r="E78" s="39" t="s">
        <v>206</v>
      </c>
      <c r="F78" s="39" t="s">
        <v>210</v>
      </c>
      <c r="G78" s="30" t="s">
        <v>471</v>
      </c>
      <c r="H78" s="11">
        <v>2007</v>
      </c>
      <c r="I78" s="24" t="s">
        <v>119</v>
      </c>
      <c r="J78" s="34" t="s">
        <v>208</v>
      </c>
      <c r="K78" s="34" t="s">
        <v>209</v>
      </c>
      <c r="L78" s="39">
        <v>9</v>
      </c>
      <c r="M78" s="39">
        <v>1</v>
      </c>
      <c r="N78" s="39">
        <v>8</v>
      </c>
      <c r="O78" s="39">
        <v>4</v>
      </c>
      <c r="P78" s="39">
        <v>0</v>
      </c>
      <c r="Q78" s="39">
        <v>4</v>
      </c>
      <c r="R78" s="39">
        <v>2</v>
      </c>
      <c r="S78" s="39">
        <v>2</v>
      </c>
      <c r="T78" s="18">
        <v>2</v>
      </c>
      <c r="U78" s="39">
        <v>0</v>
      </c>
      <c r="V78" s="39">
        <v>2</v>
      </c>
      <c r="W78" s="39">
        <v>2</v>
      </c>
      <c r="X78" s="39">
        <v>0</v>
      </c>
      <c r="Y78" s="39">
        <v>2</v>
      </c>
      <c r="Z78" s="39">
        <v>1</v>
      </c>
      <c r="AA78" s="39">
        <v>0</v>
      </c>
      <c r="AB78" s="39">
        <v>1</v>
      </c>
    </row>
    <row r="79" spans="1:28" s="14" customFormat="1" ht="27.95" customHeight="1" x14ac:dyDescent="0.3">
      <c r="A79" s="21">
        <v>74</v>
      </c>
      <c r="B79" s="24" t="s">
        <v>16</v>
      </c>
      <c r="C79" s="39" t="s">
        <v>41</v>
      </c>
      <c r="D79" s="39" t="s">
        <v>190</v>
      </c>
      <c r="E79" s="39" t="s">
        <v>206</v>
      </c>
      <c r="F79" s="39" t="s">
        <v>211</v>
      </c>
      <c r="G79" s="30" t="s">
        <v>471</v>
      </c>
      <c r="H79" s="11">
        <v>2007</v>
      </c>
      <c r="I79" s="24" t="s">
        <v>119</v>
      </c>
      <c r="J79" s="34" t="s">
        <v>208</v>
      </c>
      <c r="K79" s="34" t="s">
        <v>209</v>
      </c>
      <c r="L79" s="39">
        <v>9</v>
      </c>
      <c r="M79" s="39">
        <v>1</v>
      </c>
      <c r="N79" s="39">
        <v>8</v>
      </c>
      <c r="O79" s="39">
        <v>5</v>
      </c>
      <c r="P79" s="39">
        <v>0</v>
      </c>
      <c r="Q79" s="39">
        <v>5</v>
      </c>
      <c r="R79" s="39">
        <v>2</v>
      </c>
      <c r="S79" s="39">
        <v>2</v>
      </c>
      <c r="T79" s="18">
        <v>2</v>
      </c>
      <c r="U79" s="39">
        <v>0</v>
      </c>
      <c r="V79" s="39">
        <v>2</v>
      </c>
      <c r="W79" s="39">
        <v>2</v>
      </c>
      <c r="X79" s="39">
        <v>0</v>
      </c>
      <c r="Y79" s="39">
        <v>2</v>
      </c>
      <c r="Z79" s="39">
        <v>1</v>
      </c>
      <c r="AA79" s="39">
        <v>0</v>
      </c>
      <c r="AB79" s="39">
        <v>1</v>
      </c>
    </row>
    <row r="80" spans="1:28" s="14" customFormat="1" ht="27.95" customHeight="1" x14ac:dyDescent="0.3">
      <c r="A80" s="21">
        <v>75</v>
      </c>
      <c r="B80" s="24" t="s">
        <v>16</v>
      </c>
      <c r="C80" s="24" t="s">
        <v>41</v>
      </c>
      <c r="D80" s="39" t="s">
        <v>190</v>
      </c>
      <c r="E80" s="39" t="s">
        <v>206</v>
      </c>
      <c r="F80" s="39" t="s">
        <v>212</v>
      </c>
      <c r="G80" s="30" t="s">
        <v>420</v>
      </c>
      <c r="H80" s="11">
        <v>2010</v>
      </c>
      <c r="I80" s="24" t="s">
        <v>119</v>
      </c>
      <c r="J80" s="34" t="s">
        <v>208</v>
      </c>
      <c r="K80" s="34" t="s">
        <v>209</v>
      </c>
      <c r="L80" s="39">
        <v>9</v>
      </c>
      <c r="M80" s="39">
        <v>1</v>
      </c>
      <c r="N80" s="39">
        <v>8</v>
      </c>
      <c r="O80" s="39">
        <v>6</v>
      </c>
      <c r="P80" s="39">
        <v>0</v>
      </c>
      <c r="Q80" s="39">
        <v>6</v>
      </c>
      <c r="R80" s="39">
        <v>2</v>
      </c>
      <c r="S80" s="39">
        <v>2</v>
      </c>
      <c r="T80" s="18">
        <v>2</v>
      </c>
      <c r="U80" s="39">
        <v>0</v>
      </c>
      <c r="V80" s="39">
        <v>2</v>
      </c>
      <c r="W80" s="39">
        <v>2</v>
      </c>
      <c r="X80" s="39">
        <v>0</v>
      </c>
      <c r="Y80" s="39">
        <v>2</v>
      </c>
      <c r="Z80" s="39">
        <v>1</v>
      </c>
      <c r="AA80" s="39">
        <v>0</v>
      </c>
      <c r="AB80" s="39">
        <v>1</v>
      </c>
    </row>
    <row r="81" spans="1:28" s="14" customFormat="1" ht="27.95" customHeight="1" x14ac:dyDescent="0.3">
      <c r="A81" s="21">
        <v>76</v>
      </c>
      <c r="B81" s="24" t="s">
        <v>16</v>
      </c>
      <c r="C81" s="39" t="s">
        <v>41</v>
      </c>
      <c r="D81" s="39" t="s">
        <v>190</v>
      </c>
      <c r="E81" s="39" t="s">
        <v>206</v>
      </c>
      <c r="F81" s="39" t="s">
        <v>213</v>
      </c>
      <c r="G81" s="30" t="s">
        <v>89</v>
      </c>
      <c r="H81" s="11">
        <v>2012</v>
      </c>
      <c r="I81" s="24" t="s">
        <v>119</v>
      </c>
      <c r="J81" s="34" t="s">
        <v>208</v>
      </c>
      <c r="K81" s="34" t="s">
        <v>209</v>
      </c>
      <c r="L81" s="39">
        <v>9</v>
      </c>
      <c r="M81" s="39">
        <v>1</v>
      </c>
      <c r="N81" s="39">
        <v>8</v>
      </c>
      <c r="O81" s="39">
        <v>4</v>
      </c>
      <c r="P81" s="39">
        <v>0</v>
      </c>
      <c r="Q81" s="39">
        <v>4</v>
      </c>
      <c r="R81" s="39">
        <v>2</v>
      </c>
      <c r="S81" s="39">
        <v>2</v>
      </c>
      <c r="T81" s="18">
        <v>2</v>
      </c>
      <c r="U81" s="39">
        <v>0</v>
      </c>
      <c r="V81" s="39">
        <v>2</v>
      </c>
      <c r="W81" s="39">
        <v>2</v>
      </c>
      <c r="X81" s="39">
        <v>0</v>
      </c>
      <c r="Y81" s="39">
        <v>2</v>
      </c>
      <c r="Z81" s="39">
        <v>1</v>
      </c>
      <c r="AA81" s="39">
        <v>0</v>
      </c>
      <c r="AB81" s="39">
        <v>1</v>
      </c>
    </row>
    <row r="82" spans="1:28" s="14" customFormat="1" ht="27.95" customHeight="1" x14ac:dyDescent="0.3">
      <c r="A82" s="21">
        <v>77</v>
      </c>
      <c r="B82" s="24" t="s">
        <v>16</v>
      </c>
      <c r="C82" s="24" t="s">
        <v>41</v>
      </c>
      <c r="D82" s="39" t="s">
        <v>190</v>
      </c>
      <c r="E82" s="39" t="s">
        <v>421</v>
      </c>
      <c r="F82" s="39" t="s">
        <v>214</v>
      </c>
      <c r="G82" s="30" t="s">
        <v>105</v>
      </c>
      <c r="H82" s="11">
        <v>2015</v>
      </c>
      <c r="I82" s="24" t="s">
        <v>119</v>
      </c>
      <c r="J82" s="34" t="s">
        <v>215</v>
      </c>
      <c r="K82" s="34" t="s">
        <v>216</v>
      </c>
      <c r="L82" s="39">
        <v>8</v>
      </c>
      <c r="M82" s="39">
        <v>3</v>
      </c>
      <c r="N82" s="39">
        <v>5</v>
      </c>
      <c r="O82" s="39">
        <v>3</v>
      </c>
      <c r="P82" s="39">
        <v>0</v>
      </c>
      <c r="Q82" s="39">
        <v>3</v>
      </c>
      <c r="R82" s="39">
        <v>0</v>
      </c>
      <c r="S82" s="39">
        <v>2</v>
      </c>
      <c r="T82" s="18">
        <v>1</v>
      </c>
      <c r="U82" s="39">
        <v>0</v>
      </c>
      <c r="V82" s="39">
        <v>1</v>
      </c>
      <c r="W82" s="39">
        <v>1</v>
      </c>
      <c r="X82" s="39">
        <v>0</v>
      </c>
      <c r="Y82" s="39">
        <v>1</v>
      </c>
      <c r="Z82" s="39">
        <v>1</v>
      </c>
      <c r="AA82" s="39">
        <v>0</v>
      </c>
      <c r="AB82" s="39">
        <v>1</v>
      </c>
    </row>
    <row r="83" spans="1:28" s="23" customFormat="1" ht="27.95" customHeight="1" x14ac:dyDescent="0.3">
      <c r="A83" s="21">
        <v>78</v>
      </c>
      <c r="B83" s="13" t="s">
        <v>16</v>
      </c>
      <c r="C83" s="13" t="s">
        <v>41</v>
      </c>
      <c r="D83" s="26" t="s">
        <v>345</v>
      </c>
      <c r="E83" s="26" t="s">
        <v>346</v>
      </c>
      <c r="F83" s="13" t="s">
        <v>347</v>
      </c>
      <c r="G83" s="12" t="s">
        <v>90</v>
      </c>
      <c r="H83" s="11">
        <v>1988</v>
      </c>
      <c r="I83" s="13" t="s">
        <v>119</v>
      </c>
      <c r="J83" s="22" t="s">
        <v>19</v>
      </c>
      <c r="K83" s="22" t="s">
        <v>348</v>
      </c>
      <c r="L83" s="39">
        <v>7</v>
      </c>
      <c r="M83" s="13">
        <v>4</v>
      </c>
      <c r="N83" s="13">
        <v>3</v>
      </c>
      <c r="O83" s="39">
        <v>0</v>
      </c>
      <c r="P83" s="13">
        <v>0</v>
      </c>
      <c r="Q83" s="13">
        <v>0</v>
      </c>
      <c r="R83" s="13">
        <v>0</v>
      </c>
      <c r="S83" s="13">
        <v>3</v>
      </c>
      <c r="T83" s="18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2</v>
      </c>
      <c r="AA83" s="13">
        <v>0</v>
      </c>
      <c r="AB83" s="13">
        <v>2</v>
      </c>
    </row>
    <row r="84" spans="1:28" s="14" customFormat="1" ht="27.95" customHeight="1" x14ac:dyDescent="0.3">
      <c r="A84" s="21">
        <v>79</v>
      </c>
      <c r="B84" s="24" t="s">
        <v>16</v>
      </c>
      <c r="C84" s="24" t="s">
        <v>41</v>
      </c>
      <c r="D84" s="9" t="s">
        <v>345</v>
      </c>
      <c r="E84" s="9" t="s">
        <v>349</v>
      </c>
      <c r="F84" s="24" t="s">
        <v>350</v>
      </c>
      <c r="G84" s="12" t="s">
        <v>88</v>
      </c>
      <c r="H84" s="11">
        <v>2002</v>
      </c>
      <c r="I84" s="24" t="s">
        <v>119</v>
      </c>
      <c r="J84" s="34" t="s">
        <v>20</v>
      </c>
      <c r="K84" s="34" t="s">
        <v>351</v>
      </c>
      <c r="L84" s="39">
        <v>9</v>
      </c>
      <c r="M84" s="39">
        <v>3</v>
      </c>
      <c r="N84" s="39">
        <v>6</v>
      </c>
      <c r="O84" s="39">
        <v>2</v>
      </c>
      <c r="P84" s="39">
        <v>0</v>
      </c>
      <c r="Q84" s="39">
        <v>2</v>
      </c>
      <c r="R84" s="39">
        <v>0</v>
      </c>
      <c r="S84" s="39">
        <v>2</v>
      </c>
      <c r="T84" s="18">
        <v>2</v>
      </c>
      <c r="U84" s="39">
        <v>2</v>
      </c>
      <c r="V84" s="39">
        <v>0</v>
      </c>
      <c r="W84" s="39">
        <v>2</v>
      </c>
      <c r="X84" s="39">
        <v>1</v>
      </c>
      <c r="Y84" s="39">
        <v>1</v>
      </c>
      <c r="Z84" s="39">
        <v>0</v>
      </c>
      <c r="AA84" s="39">
        <v>0</v>
      </c>
      <c r="AB84" s="39">
        <v>0</v>
      </c>
    </row>
    <row r="85" spans="1:28" s="23" customFormat="1" ht="27.95" customHeight="1" x14ac:dyDescent="0.3">
      <c r="A85" s="21">
        <v>80</v>
      </c>
      <c r="B85" s="13" t="s">
        <v>16</v>
      </c>
      <c r="C85" s="13" t="s">
        <v>41</v>
      </c>
      <c r="D85" s="26" t="s">
        <v>345</v>
      </c>
      <c r="E85" s="26" t="s">
        <v>349</v>
      </c>
      <c r="F85" s="13" t="s">
        <v>352</v>
      </c>
      <c r="G85" s="12" t="s">
        <v>90</v>
      </c>
      <c r="H85" s="11">
        <v>2006</v>
      </c>
      <c r="I85" s="13" t="s">
        <v>129</v>
      </c>
      <c r="J85" s="22" t="s">
        <v>353</v>
      </c>
      <c r="K85" s="22" t="s">
        <v>145</v>
      </c>
      <c r="L85" s="39">
        <v>0</v>
      </c>
      <c r="M85" s="13">
        <v>0</v>
      </c>
      <c r="N85" s="13">
        <v>0</v>
      </c>
      <c r="O85" s="39">
        <v>0</v>
      </c>
      <c r="P85" s="13">
        <v>0</v>
      </c>
      <c r="Q85" s="13">
        <v>0</v>
      </c>
      <c r="R85" s="13">
        <v>0</v>
      </c>
      <c r="S85" s="13">
        <v>2</v>
      </c>
      <c r="T85" s="18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</row>
    <row r="86" spans="1:28" s="14" customFormat="1" ht="27.95" customHeight="1" x14ac:dyDescent="0.3">
      <c r="A86" s="21">
        <v>81</v>
      </c>
      <c r="B86" s="24" t="s">
        <v>16</v>
      </c>
      <c r="C86" s="24" t="s">
        <v>41</v>
      </c>
      <c r="D86" s="9" t="s">
        <v>345</v>
      </c>
      <c r="E86" s="9" t="s">
        <v>357</v>
      </c>
      <c r="F86" s="39" t="s">
        <v>358</v>
      </c>
      <c r="G86" s="12" t="s">
        <v>88</v>
      </c>
      <c r="H86" s="11">
        <v>2009</v>
      </c>
      <c r="I86" s="24" t="s">
        <v>129</v>
      </c>
      <c r="J86" s="34" t="s">
        <v>359</v>
      </c>
      <c r="K86" s="34"/>
      <c r="L86" s="39">
        <v>7</v>
      </c>
      <c r="M86" s="39">
        <v>2</v>
      </c>
      <c r="N86" s="39">
        <v>5</v>
      </c>
      <c r="O86" s="39">
        <v>0</v>
      </c>
      <c r="P86" s="39">
        <v>0</v>
      </c>
      <c r="Q86" s="39">
        <v>0</v>
      </c>
      <c r="R86" s="39">
        <v>2</v>
      </c>
      <c r="S86" s="39">
        <v>2</v>
      </c>
      <c r="T86" s="18">
        <v>1</v>
      </c>
      <c r="U86" s="39">
        <v>0</v>
      </c>
      <c r="V86" s="39">
        <v>1</v>
      </c>
      <c r="W86" s="39">
        <v>1</v>
      </c>
      <c r="X86" s="39">
        <v>0</v>
      </c>
      <c r="Y86" s="39">
        <v>1</v>
      </c>
      <c r="Z86" s="39">
        <v>0</v>
      </c>
      <c r="AA86" s="39">
        <v>0</v>
      </c>
      <c r="AB86" s="39">
        <v>0</v>
      </c>
    </row>
    <row r="87" spans="1:28" s="14" customFormat="1" ht="27.95" customHeight="1" x14ac:dyDescent="0.3">
      <c r="A87" s="21">
        <v>82</v>
      </c>
      <c r="B87" s="24" t="s">
        <v>16</v>
      </c>
      <c r="C87" s="24" t="s">
        <v>41</v>
      </c>
      <c r="D87" s="9" t="s">
        <v>345</v>
      </c>
      <c r="E87" s="9" t="s">
        <v>360</v>
      </c>
      <c r="F87" s="39" t="s">
        <v>465</v>
      </c>
      <c r="G87" s="12" t="s">
        <v>145</v>
      </c>
      <c r="H87" s="11">
        <v>2011</v>
      </c>
      <c r="I87" s="24" t="s">
        <v>129</v>
      </c>
      <c r="J87" s="34" t="s">
        <v>361</v>
      </c>
      <c r="K87" s="34" t="s">
        <v>145</v>
      </c>
      <c r="L87" s="39">
        <v>7</v>
      </c>
      <c r="M87" s="39">
        <v>2</v>
      </c>
      <c r="N87" s="39">
        <v>5</v>
      </c>
      <c r="O87" s="39">
        <v>1</v>
      </c>
      <c r="P87" s="39">
        <v>0</v>
      </c>
      <c r="Q87" s="39">
        <v>1</v>
      </c>
      <c r="R87" s="39">
        <v>0</v>
      </c>
      <c r="S87" s="39">
        <v>2</v>
      </c>
      <c r="T87" s="18">
        <v>2</v>
      </c>
      <c r="U87" s="39">
        <v>0</v>
      </c>
      <c r="V87" s="39">
        <v>2</v>
      </c>
      <c r="W87" s="39">
        <v>3</v>
      </c>
      <c r="X87" s="39">
        <v>0</v>
      </c>
      <c r="Y87" s="39">
        <v>3</v>
      </c>
      <c r="Z87" s="39">
        <v>0</v>
      </c>
      <c r="AA87" s="39">
        <v>0</v>
      </c>
      <c r="AB87" s="39">
        <v>0</v>
      </c>
    </row>
    <row r="88" spans="1:28" s="14" customFormat="1" ht="27.95" customHeight="1" x14ac:dyDescent="0.3">
      <c r="A88" s="21">
        <v>83</v>
      </c>
      <c r="B88" s="20" t="s">
        <v>16</v>
      </c>
      <c r="C88" s="32" t="s">
        <v>41</v>
      </c>
      <c r="D88" s="19" t="s">
        <v>81</v>
      </c>
      <c r="E88" s="19" t="s">
        <v>362</v>
      </c>
      <c r="F88" s="32" t="s">
        <v>363</v>
      </c>
      <c r="G88" s="17" t="s">
        <v>90</v>
      </c>
      <c r="H88" s="16">
        <v>1994</v>
      </c>
      <c r="I88" s="32" t="s">
        <v>129</v>
      </c>
      <c r="J88" s="33" t="s">
        <v>364</v>
      </c>
      <c r="K88" s="15" t="s">
        <v>145</v>
      </c>
      <c r="L88" s="19">
        <v>13</v>
      </c>
      <c r="M88" s="19">
        <v>3</v>
      </c>
      <c r="N88" s="19">
        <v>10</v>
      </c>
      <c r="O88" s="19">
        <v>5</v>
      </c>
      <c r="P88" s="19">
        <v>0</v>
      </c>
      <c r="Q88" s="19">
        <v>5</v>
      </c>
      <c r="R88" s="19">
        <v>1</v>
      </c>
      <c r="S88" s="19">
        <v>2</v>
      </c>
      <c r="T88" s="18">
        <f t="shared" ref="T88:T95" si="14">SUM(U88:V88)</f>
        <v>2</v>
      </c>
      <c r="U88" s="19">
        <v>1</v>
      </c>
      <c r="V88" s="19">
        <v>1</v>
      </c>
      <c r="W88" s="19">
        <v>1</v>
      </c>
      <c r="X88" s="19">
        <v>1</v>
      </c>
      <c r="Y88" s="19">
        <v>0</v>
      </c>
      <c r="Z88" s="19">
        <v>0</v>
      </c>
      <c r="AA88" s="19">
        <v>0</v>
      </c>
      <c r="AB88" s="19">
        <v>0</v>
      </c>
    </row>
    <row r="89" spans="1:28" s="14" customFormat="1" ht="27.95" customHeight="1" x14ac:dyDescent="0.3">
      <c r="A89" s="21">
        <v>84</v>
      </c>
      <c r="B89" s="24" t="s">
        <v>16</v>
      </c>
      <c r="C89" s="25" t="s">
        <v>41</v>
      </c>
      <c r="D89" s="39" t="s">
        <v>81</v>
      </c>
      <c r="E89" s="39" t="s">
        <v>191</v>
      </c>
      <c r="F89" s="25" t="s">
        <v>365</v>
      </c>
      <c r="G89" s="12" t="s">
        <v>88</v>
      </c>
      <c r="H89" s="11">
        <v>2007</v>
      </c>
      <c r="I89" s="39" t="s">
        <v>154</v>
      </c>
      <c r="J89" s="8" t="s">
        <v>366</v>
      </c>
      <c r="K89" s="34" t="s">
        <v>145</v>
      </c>
      <c r="L89" s="39">
        <v>18</v>
      </c>
      <c r="M89" s="39">
        <v>4</v>
      </c>
      <c r="N89" s="39">
        <v>14</v>
      </c>
      <c r="O89" s="39">
        <v>4</v>
      </c>
      <c r="P89" s="39">
        <v>0</v>
      </c>
      <c r="Q89" s="39">
        <v>4</v>
      </c>
      <c r="R89" s="39">
        <v>2</v>
      </c>
      <c r="S89" s="39">
        <v>2</v>
      </c>
      <c r="T89" s="18">
        <f t="shared" si="14"/>
        <v>2</v>
      </c>
      <c r="U89" s="39">
        <v>0</v>
      </c>
      <c r="V89" s="39">
        <v>2</v>
      </c>
      <c r="W89" s="39">
        <v>2</v>
      </c>
      <c r="X89" s="39">
        <v>0</v>
      </c>
      <c r="Y89" s="39">
        <v>2</v>
      </c>
      <c r="Z89" s="39">
        <v>1</v>
      </c>
      <c r="AA89" s="39">
        <v>1</v>
      </c>
      <c r="AB89" s="39">
        <v>0</v>
      </c>
    </row>
    <row r="90" spans="1:28" s="14" customFormat="1" ht="27.95" customHeight="1" x14ac:dyDescent="0.3">
      <c r="A90" s="21">
        <v>85</v>
      </c>
      <c r="B90" s="24" t="s">
        <v>16</v>
      </c>
      <c r="C90" s="25" t="s">
        <v>41</v>
      </c>
      <c r="D90" s="39" t="s">
        <v>81</v>
      </c>
      <c r="E90" s="39" t="s">
        <v>191</v>
      </c>
      <c r="F90" s="25" t="s">
        <v>367</v>
      </c>
      <c r="G90" s="12" t="s">
        <v>88</v>
      </c>
      <c r="H90" s="11">
        <v>2010</v>
      </c>
      <c r="I90" s="39" t="s">
        <v>119</v>
      </c>
      <c r="J90" s="8" t="s">
        <v>59</v>
      </c>
      <c r="K90" s="34" t="s">
        <v>368</v>
      </c>
      <c r="L90" s="39">
        <v>6</v>
      </c>
      <c r="M90" s="39">
        <v>1</v>
      </c>
      <c r="N90" s="39">
        <v>5</v>
      </c>
      <c r="O90" s="39">
        <v>1</v>
      </c>
      <c r="P90" s="39">
        <v>0</v>
      </c>
      <c r="Q90" s="39">
        <v>1</v>
      </c>
      <c r="R90" s="39">
        <v>0</v>
      </c>
      <c r="S90" s="39">
        <v>2</v>
      </c>
      <c r="T90" s="18">
        <f t="shared" si="14"/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1</v>
      </c>
      <c r="AA90" s="39">
        <v>1</v>
      </c>
      <c r="AB90" s="39">
        <v>0</v>
      </c>
    </row>
    <row r="91" spans="1:28" s="14" customFormat="1" ht="27.95" customHeight="1" x14ac:dyDescent="0.3">
      <c r="A91" s="21">
        <v>86</v>
      </c>
      <c r="B91" s="24" t="s">
        <v>16</v>
      </c>
      <c r="C91" s="25" t="s">
        <v>41</v>
      </c>
      <c r="D91" s="39" t="s">
        <v>81</v>
      </c>
      <c r="E91" s="39" t="s">
        <v>369</v>
      </c>
      <c r="F91" s="25" t="s">
        <v>370</v>
      </c>
      <c r="G91" s="12" t="s">
        <v>90</v>
      </c>
      <c r="H91" s="11">
        <v>1998</v>
      </c>
      <c r="I91" s="39" t="s">
        <v>119</v>
      </c>
      <c r="J91" s="8" t="s">
        <v>371</v>
      </c>
      <c r="K91" s="8" t="s">
        <v>145</v>
      </c>
      <c r="L91" s="39">
        <v>20</v>
      </c>
      <c r="M91" s="39">
        <v>4</v>
      </c>
      <c r="N91" s="39">
        <v>16</v>
      </c>
      <c r="O91" s="39">
        <v>2</v>
      </c>
      <c r="P91" s="39">
        <v>0</v>
      </c>
      <c r="Q91" s="39">
        <v>2</v>
      </c>
      <c r="R91" s="39">
        <v>0</v>
      </c>
      <c r="S91" s="39">
        <v>2</v>
      </c>
      <c r="T91" s="18">
        <f t="shared" si="14"/>
        <v>1</v>
      </c>
      <c r="U91" s="39">
        <v>0</v>
      </c>
      <c r="V91" s="39">
        <v>1</v>
      </c>
      <c r="W91" s="39">
        <v>1</v>
      </c>
      <c r="X91" s="39">
        <v>0</v>
      </c>
      <c r="Y91" s="39">
        <v>1</v>
      </c>
      <c r="Z91" s="39">
        <v>0</v>
      </c>
      <c r="AA91" s="39">
        <v>0</v>
      </c>
      <c r="AB91" s="39">
        <v>0</v>
      </c>
    </row>
    <row r="92" spans="1:28" s="14" customFormat="1" ht="27.95" customHeight="1" x14ac:dyDescent="0.3">
      <c r="A92" s="21">
        <v>87</v>
      </c>
      <c r="B92" s="24" t="s">
        <v>16</v>
      </c>
      <c r="C92" s="25" t="s">
        <v>41</v>
      </c>
      <c r="D92" s="39" t="s">
        <v>81</v>
      </c>
      <c r="E92" s="39" t="s">
        <v>372</v>
      </c>
      <c r="F92" s="25" t="s">
        <v>373</v>
      </c>
      <c r="G92" s="12" t="s">
        <v>88</v>
      </c>
      <c r="H92" s="11">
        <v>2008</v>
      </c>
      <c r="I92" s="25" t="s">
        <v>129</v>
      </c>
      <c r="J92" s="8" t="s">
        <v>60</v>
      </c>
      <c r="K92" s="34" t="s">
        <v>145</v>
      </c>
      <c r="L92" s="39">
        <v>8</v>
      </c>
      <c r="M92" s="39">
        <v>4</v>
      </c>
      <c r="N92" s="39">
        <v>4</v>
      </c>
      <c r="O92" s="39">
        <v>0</v>
      </c>
      <c r="P92" s="39">
        <v>0</v>
      </c>
      <c r="Q92" s="39">
        <v>0</v>
      </c>
      <c r="R92" s="39">
        <v>1</v>
      </c>
      <c r="S92" s="39">
        <v>3</v>
      </c>
      <c r="T92" s="18">
        <f t="shared" si="14"/>
        <v>1</v>
      </c>
      <c r="U92" s="39">
        <v>0</v>
      </c>
      <c r="V92" s="39">
        <v>1</v>
      </c>
      <c r="W92" s="39">
        <v>0</v>
      </c>
      <c r="X92" s="39">
        <v>0</v>
      </c>
      <c r="Y92" s="39">
        <v>0</v>
      </c>
      <c r="Z92" s="39">
        <v>0</v>
      </c>
      <c r="AA92" s="39">
        <v>0</v>
      </c>
      <c r="AB92" s="39">
        <v>0</v>
      </c>
    </row>
    <row r="93" spans="1:28" s="14" customFormat="1" ht="27.95" customHeight="1" x14ac:dyDescent="0.3">
      <c r="A93" s="21">
        <v>88</v>
      </c>
      <c r="B93" s="24" t="s">
        <v>16</v>
      </c>
      <c r="C93" s="25" t="s">
        <v>41</v>
      </c>
      <c r="D93" s="39" t="s">
        <v>81</v>
      </c>
      <c r="E93" s="39" t="s">
        <v>369</v>
      </c>
      <c r="F93" s="25" t="s">
        <v>374</v>
      </c>
      <c r="G93" s="12" t="s">
        <v>88</v>
      </c>
      <c r="H93" s="11">
        <v>2016</v>
      </c>
      <c r="I93" s="39" t="s">
        <v>119</v>
      </c>
      <c r="J93" s="8" t="s">
        <v>375</v>
      </c>
      <c r="K93" s="8" t="s">
        <v>376</v>
      </c>
      <c r="L93" s="39">
        <v>6</v>
      </c>
      <c r="M93" s="9">
        <v>2</v>
      </c>
      <c r="N93" s="9">
        <v>4</v>
      </c>
      <c r="O93" s="39">
        <v>2</v>
      </c>
      <c r="P93" s="9">
        <v>0</v>
      </c>
      <c r="Q93" s="9">
        <v>2</v>
      </c>
      <c r="R93" s="9">
        <v>1</v>
      </c>
      <c r="S93" s="9">
        <v>2</v>
      </c>
      <c r="T93" s="18">
        <f t="shared" si="14"/>
        <v>1</v>
      </c>
      <c r="U93" s="9">
        <v>0</v>
      </c>
      <c r="V93" s="9">
        <v>1</v>
      </c>
      <c r="W93" s="39">
        <v>0</v>
      </c>
      <c r="X93" s="9">
        <v>0</v>
      </c>
      <c r="Y93" s="9">
        <v>0</v>
      </c>
      <c r="Z93" s="39">
        <v>1</v>
      </c>
      <c r="AA93" s="9">
        <v>1</v>
      </c>
      <c r="AB93" s="9">
        <v>0</v>
      </c>
    </row>
    <row r="94" spans="1:28" s="14" customFormat="1" ht="27.95" customHeight="1" x14ac:dyDescent="0.3">
      <c r="A94" s="21">
        <v>89</v>
      </c>
      <c r="B94" s="24" t="s">
        <v>16</v>
      </c>
      <c r="C94" s="25" t="s">
        <v>41</v>
      </c>
      <c r="D94" s="39" t="s">
        <v>81</v>
      </c>
      <c r="E94" s="39" t="s">
        <v>377</v>
      </c>
      <c r="F94" s="24" t="s">
        <v>378</v>
      </c>
      <c r="G94" s="12" t="s">
        <v>88</v>
      </c>
      <c r="H94" s="11">
        <v>2008</v>
      </c>
      <c r="I94" s="24" t="s">
        <v>143</v>
      </c>
      <c r="J94" s="8" t="s">
        <v>61</v>
      </c>
      <c r="K94" s="34" t="s">
        <v>145</v>
      </c>
      <c r="L94" s="39">
        <v>9</v>
      </c>
      <c r="M94" s="39">
        <v>9</v>
      </c>
      <c r="N94" s="39">
        <v>0</v>
      </c>
      <c r="O94" s="39">
        <v>0</v>
      </c>
      <c r="P94" s="39">
        <v>0</v>
      </c>
      <c r="Q94" s="39">
        <v>0</v>
      </c>
      <c r="R94" s="39">
        <v>0</v>
      </c>
      <c r="S94" s="39" t="s">
        <v>288</v>
      </c>
      <c r="T94" s="18">
        <f t="shared" si="14"/>
        <v>1</v>
      </c>
      <c r="U94" s="39">
        <v>1</v>
      </c>
      <c r="V94" s="39">
        <v>0</v>
      </c>
      <c r="W94" s="39">
        <v>1</v>
      </c>
      <c r="X94" s="39">
        <v>1</v>
      </c>
      <c r="Y94" s="39">
        <v>0</v>
      </c>
      <c r="Z94" s="39">
        <v>1</v>
      </c>
      <c r="AA94" s="39">
        <v>1</v>
      </c>
      <c r="AB94" s="39">
        <v>0</v>
      </c>
    </row>
    <row r="95" spans="1:28" s="14" customFormat="1" ht="27.95" customHeight="1" x14ac:dyDescent="0.3">
      <c r="A95" s="21">
        <v>90</v>
      </c>
      <c r="B95" s="24" t="s">
        <v>16</v>
      </c>
      <c r="C95" s="25" t="s">
        <v>41</v>
      </c>
      <c r="D95" s="39" t="s">
        <v>81</v>
      </c>
      <c r="E95" s="39" t="s">
        <v>379</v>
      </c>
      <c r="F95" s="24" t="s">
        <v>380</v>
      </c>
      <c r="G95" s="12" t="s">
        <v>90</v>
      </c>
      <c r="H95" s="11">
        <v>2018</v>
      </c>
      <c r="I95" s="39" t="s">
        <v>119</v>
      </c>
      <c r="J95" s="8" t="s">
        <v>381</v>
      </c>
      <c r="K95" s="34" t="s">
        <v>382</v>
      </c>
      <c r="L95" s="39">
        <v>13</v>
      </c>
      <c r="M95" s="39">
        <v>2</v>
      </c>
      <c r="N95" s="39">
        <v>11</v>
      </c>
      <c r="O95" s="39">
        <v>7</v>
      </c>
      <c r="P95" s="39">
        <v>0</v>
      </c>
      <c r="Q95" s="39">
        <v>7</v>
      </c>
      <c r="R95" s="39">
        <v>0</v>
      </c>
      <c r="S95" s="39" t="s">
        <v>288</v>
      </c>
      <c r="T95" s="18">
        <f t="shared" si="14"/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</row>
    <row r="96" spans="1:28" s="23" customFormat="1" ht="27.95" customHeight="1" x14ac:dyDescent="0.3">
      <c r="A96" s="21">
        <v>91</v>
      </c>
      <c r="B96" s="24" t="s">
        <v>16</v>
      </c>
      <c r="C96" s="39" t="s">
        <v>41</v>
      </c>
      <c r="D96" s="39" t="s">
        <v>383</v>
      </c>
      <c r="E96" s="39" t="s">
        <v>384</v>
      </c>
      <c r="F96" s="24" t="s">
        <v>385</v>
      </c>
      <c r="G96" s="12" t="s">
        <v>88</v>
      </c>
      <c r="H96" s="11">
        <v>2009</v>
      </c>
      <c r="I96" s="24" t="s">
        <v>129</v>
      </c>
      <c r="J96" s="34" t="s">
        <v>386</v>
      </c>
      <c r="K96" s="34" t="s">
        <v>145</v>
      </c>
      <c r="L96" s="39">
        <v>7</v>
      </c>
      <c r="M96" s="39">
        <v>2</v>
      </c>
      <c r="N96" s="39">
        <v>5</v>
      </c>
      <c r="O96" s="39">
        <v>0</v>
      </c>
      <c r="P96" s="39">
        <v>0</v>
      </c>
      <c r="Q96" s="39">
        <v>0</v>
      </c>
      <c r="R96" s="39">
        <v>1</v>
      </c>
      <c r="S96" s="39">
        <v>2</v>
      </c>
      <c r="T96" s="18">
        <f t="shared" ref="T96:T122" si="15">SUM(U96:V96)</f>
        <v>3</v>
      </c>
      <c r="U96" s="39">
        <v>3</v>
      </c>
      <c r="V96" s="39">
        <v>0</v>
      </c>
      <c r="W96" s="39">
        <v>3</v>
      </c>
      <c r="X96" s="39">
        <v>3</v>
      </c>
      <c r="Y96" s="39">
        <v>0</v>
      </c>
      <c r="Z96" s="39">
        <v>2</v>
      </c>
      <c r="AA96" s="39">
        <v>2</v>
      </c>
      <c r="AB96" s="39">
        <v>0</v>
      </c>
    </row>
    <row r="97" spans="1:28" s="23" customFormat="1" ht="27.95" customHeight="1" x14ac:dyDescent="0.3">
      <c r="A97" s="21">
        <v>92</v>
      </c>
      <c r="B97" s="13" t="s">
        <v>16</v>
      </c>
      <c r="C97" s="13" t="s">
        <v>41</v>
      </c>
      <c r="D97" s="13" t="s">
        <v>490</v>
      </c>
      <c r="E97" s="13" t="s">
        <v>231</v>
      </c>
      <c r="F97" s="13" t="s">
        <v>232</v>
      </c>
      <c r="G97" s="12" t="s">
        <v>90</v>
      </c>
      <c r="H97" s="11">
        <v>2007</v>
      </c>
      <c r="I97" s="13" t="s">
        <v>129</v>
      </c>
      <c r="J97" s="22" t="s">
        <v>233</v>
      </c>
      <c r="K97" s="22" t="s">
        <v>234</v>
      </c>
      <c r="L97" s="39">
        <v>14</v>
      </c>
      <c r="M97" s="13">
        <v>2</v>
      </c>
      <c r="N97" s="13">
        <v>12</v>
      </c>
      <c r="O97" s="39">
        <v>1</v>
      </c>
      <c r="P97" s="13">
        <v>0</v>
      </c>
      <c r="Q97" s="13">
        <v>1</v>
      </c>
      <c r="R97" s="13">
        <v>1</v>
      </c>
      <c r="S97" s="13">
        <v>2</v>
      </c>
      <c r="T97" s="18">
        <v>0</v>
      </c>
      <c r="U97" s="13">
        <v>0</v>
      </c>
      <c r="V97" s="13">
        <v>0</v>
      </c>
      <c r="W97" s="39">
        <v>0</v>
      </c>
      <c r="X97" s="13">
        <v>0</v>
      </c>
      <c r="Y97" s="13">
        <v>0</v>
      </c>
      <c r="Z97" s="39">
        <v>0</v>
      </c>
      <c r="AA97" s="13">
        <v>0</v>
      </c>
      <c r="AB97" s="13">
        <v>0</v>
      </c>
    </row>
    <row r="98" spans="1:28" s="14" customFormat="1" ht="27.95" customHeight="1" x14ac:dyDescent="0.3">
      <c r="A98" s="21">
        <v>93</v>
      </c>
      <c r="B98" s="13" t="s">
        <v>16</v>
      </c>
      <c r="C98" s="13" t="s">
        <v>41</v>
      </c>
      <c r="D98" s="13" t="s">
        <v>490</v>
      </c>
      <c r="E98" s="13" t="s">
        <v>422</v>
      </c>
      <c r="F98" s="13" t="s">
        <v>235</v>
      </c>
      <c r="G98" s="12" t="s">
        <v>88</v>
      </c>
      <c r="H98" s="11">
        <v>2012</v>
      </c>
      <c r="I98" s="13" t="s">
        <v>129</v>
      </c>
      <c r="J98" s="22" t="s">
        <v>236</v>
      </c>
      <c r="K98" s="22" t="s">
        <v>145</v>
      </c>
      <c r="L98" s="39">
        <v>9</v>
      </c>
      <c r="M98" s="13">
        <v>3</v>
      </c>
      <c r="N98" s="13">
        <v>6</v>
      </c>
      <c r="O98" s="39">
        <v>2</v>
      </c>
      <c r="P98" s="13">
        <v>0</v>
      </c>
      <c r="Q98" s="13">
        <v>2</v>
      </c>
      <c r="R98" s="13">
        <v>1</v>
      </c>
      <c r="S98" s="13">
        <v>2</v>
      </c>
      <c r="T98" s="18">
        <v>0</v>
      </c>
      <c r="U98" s="13">
        <v>0</v>
      </c>
      <c r="V98" s="13">
        <v>0</v>
      </c>
      <c r="W98" s="39">
        <v>0</v>
      </c>
      <c r="X98" s="13">
        <v>0</v>
      </c>
      <c r="Y98" s="13">
        <v>0</v>
      </c>
      <c r="Z98" s="39">
        <v>0</v>
      </c>
      <c r="AA98" s="13">
        <v>0</v>
      </c>
      <c r="AB98" s="13">
        <v>0</v>
      </c>
    </row>
    <row r="99" spans="1:28" s="23" customFormat="1" ht="27.95" customHeight="1" x14ac:dyDescent="0.3">
      <c r="A99" s="21">
        <v>94</v>
      </c>
      <c r="B99" s="24" t="s">
        <v>16</v>
      </c>
      <c r="C99" s="39" t="s">
        <v>41</v>
      </c>
      <c r="D99" s="13" t="s">
        <v>490</v>
      </c>
      <c r="E99" s="39" t="s">
        <v>387</v>
      </c>
      <c r="F99" s="24" t="s">
        <v>237</v>
      </c>
      <c r="G99" s="12" t="s">
        <v>88</v>
      </c>
      <c r="H99" s="11">
        <v>2016</v>
      </c>
      <c r="I99" s="24" t="s">
        <v>129</v>
      </c>
      <c r="J99" s="34" t="s">
        <v>238</v>
      </c>
      <c r="K99" s="34" t="s">
        <v>145</v>
      </c>
      <c r="L99" s="39">
        <v>7</v>
      </c>
      <c r="M99" s="39">
        <v>5</v>
      </c>
      <c r="N99" s="39">
        <v>2</v>
      </c>
      <c r="O99" s="39">
        <v>1</v>
      </c>
      <c r="P99" s="39">
        <v>1</v>
      </c>
      <c r="Q99" s="39">
        <v>0</v>
      </c>
      <c r="R99" s="39">
        <v>1</v>
      </c>
      <c r="S99" s="39">
        <v>2</v>
      </c>
      <c r="T99" s="18">
        <v>1</v>
      </c>
      <c r="U99" s="39">
        <v>0</v>
      </c>
      <c r="V99" s="39">
        <v>1</v>
      </c>
      <c r="W99" s="39">
        <v>2</v>
      </c>
      <c r="X99" s="39">
        <v>1</v>
      </c>
      <c r="Y99" s="39">
        <v>1</v>
      </c>
      <c r="Z99" s="39">
        <v>1</v>
      </c>
      <c r="AA99" s="39">
        <v>0</v>
      </c>
      <c r="AB99" s="39">
        <v>1</v>
      </c>
    </row>
    <row r="100" spans="1:28" s="14" customFormat="1" ht="27.95" customHeight="1" x14ac:dyDescent="0.3">
      <c r="A100" s="21">
        <v>95</v>
      </c>
      <c r="B100" s="13" t="s">
        <v>16</v>
      </c>
      <c r="C100" s="13" t="s">
        <v>41</v>
      </c>
      <c r="D100" s="13" t="s">
        <v>463</v>
      </c>
      <c r="E100" s="13" t="s">
        <v>388</v>
      </c>
      <c r="F100" s="13" t="s">
        <v>389</v>
      </c>
      <c r="G100" s="12" t="s">
        <v>88</v>
      </c>
      <c r="H100" s="11">
        <v>2011</v>
      </c>
      <c r="I100" s="13" t="s">
        <v>119</v>
      </c>
      <c r="J100" s="22" t="s">
        <v>390</v>
      </c>
      <c r="K100" s="22" t="s">
        <v>145</v>
      </c>
      <c r="L100" s="39">
        <v>8</v>
      </c>
      <c r="M100" s="13">
        <v>2</v>
      </c>
      <c r="N100" s="13">
        <v>6</v>
      </c>
      <c r="O100" s="39">
        <v>3</v>
      </c>
      <c r="P100" s="13">
        <v>0</v>
      </c>
      <c r="Q100" s="13">
        <v>3</v>
      </c>
      <c r="R100" s="13">
        <v>2</v>
      </c>
      <c r="S100" s="13">
        <v>2</v>
      </c>
      <c r="T100" s="18">
        <v>0</v>
      </c>
      <c r="U100" s="13">
        <v>0</v>
      </c>
      <c r="V100" s="13">
        <v>0</v>
      </c>
      <c r="W100" s="39">
        <v>0</v>
      </c>
      <c r="X100" s="13">
        <v>0</v>
      </c>
      <c r="Y100" s="13">
        <v>0</v>
      </c>
      <c r="Z100" s="39">
        <v>0</v>
      </c>
      <c r="AA100" s="13">
        <v>0</v>
      </c>
      <c r="AB100" s="13">
        <v>0</v>
      </c>
    </row>
    <row r="101" spans="1:28" s="14" customFormat="1" ht="27.95" customHeight="1" x14ac:dyDescent="0.3">
      <c r="A101" s="21">
        <v>96</v>
      </c>
      <c r="B101" s="24" t="s">
        <v>16</v>
      </c>
      <c r="C101" s="39" t="s">
        <v>41</v>
      </c>
      <c r="D101" s="39" t="s">
        <v>239</v>
      </c>
      <c r="E101" s="39" t="s">
        <v>240</v>
      </c>
      <c r="F101" s="24" t="s">
        <v>241</v>
      </c>
      <c r="G101" s="12" t="s">
        <v>109</v>
      </c>
      <c r="H101" s="11">
        <v>2000</v>
      </c>
      <c r="I101" s="24" t="s">
        <v>119</v>
      </c>
      <c r="J101" s="34" t="s">
        <v>242</v>
      </c>
      <c r="K101" s="34" t="s">
        <v>243</v>
      </c>
      <c r="L101" s="39">
        <v>5</v>
      </c>
      <c r="M101" s="39">
        <v>2</v>
      </c>
      <c r="N101" s="39">
        <v>3</v>
      </c>
      <c r="O101" s="39">
        <v>1</v>
      </c>
      <c r="P101" s="39">
        <v>0</v>
      </c>
      <c r="Q101" s="39">
        <v>1</v>
      </c>
      <c r="R101" s="39">
        <v>0</v>
      </c>
      <c r="S101" s="39">
        <v>2</v>
      </c>
      <c r="T101" s="18">
        <v>4</v>
      </c>
      <c r="U101" s="39">
        <v>4</v>
      </c>
      <c r="V101" s="39">
        <v>0</v>
      </c>
      <c r="W101" s="39">
        <v>5</v>
      </c>
      <c r="X101" s="39">
        <v>5</v>
      </c>
      <c r="Y101" s="39">
        <v>0</v>
      </c>
      <c r="Z101" s="39">
        <v>2</v>
      </c>
      <c r="AA101" s="39">
        <v>4</v>
      </c>
      <c r="AB101" s="39">
        <v>0</v>
      </c>
    </row>
    <row r="102" spans="1:28" s="14" customFormat="1" ht="27.95" customHeight="1" x14ac:dyDescent="0.3">
      <c r="A102" s="21">
        <v>97</v>
      </c>
      <c r="B102" s="24" t="s">
        <v>16</v>
      </c>
      <c r="C102" s="39" t="s">
        <v>41</v>
      </c>
      <c r="D102" s="39" t="s">
        <v>82</v>
      </c>
      <c r="E102" s="39" t="s">
        <v>423</v>
      </c>
      <c r="F102" s="24" t="s">
        <v>424</v>
      </c>
      <c r="G102" s="31" t="s">
        <v>88</v>
      </c>
      <c r="H102" s="11">
        <v>2016</v>
      </c>
      <c r="I102" s="24" t="s">
        <v>129</v>
      </c>
      <c r="J102" s="34" t="s">
        <v>425</v>
      </c>
      <c r="K102" s="34" t="s">
        <v>145</v>
      </c>
      <c r="L102" s="39">
        <v>11</v>
      </c>
      <c r="M102" s="39">
        <v>3</v>
      </c>
      <c r="N102" s="39">
        <v>8</v>
      </c>
      <c r="O102" s="39">
        <v>3</v>
      </c>
      <c r="P102" s="39">
        <v>0</v>
      </c>
      <c r="Q102" s="39">
        <v>3</v>
      </c>
      <c r="R102" s="39">
        <v>0</v>
      </c>
      <c r="S102" s="39">
        <v>2</v>
      </c>
      <c r="T102" s="18">
        <v>1</v>
      </c>
      <c r="U102" s="39">
        <v>1</v>
      </c>
      <c r="V102" s="39">
        <v>0</v>
      </c>
      <c r="W102" s="39">
        <v>1</v>
      </c>
      <c r="X102" s="39">
        <v>1</v>
      </c>
      <c r="Y102" s="39">
        <v>0</v>
      </c>
      <c r="Z102" s="39">
        <v>0</v>
      </c>
      <c r="AA102" s="39">
        <v>0</v>
      </c>
      <c r="AB102" s="39">
        <v>0</v>
      </c>
    </row>
    <row r="103" spans="1:28" s="14" customFormat="1" ht="27.95" customHeight="1" x14ac:dyDescent="0.3">
      <c r="A103" s="21">
        <v>98</v>
      </c>
      <c r="B103" s="24" t="s">
        <v>16</v>
      </c>
      <c r="C103" s="39" t="s">
        <v>41</v>
      </c>
      <c r="D103" s="39" t="s">
        <v>426</v>
      </c>
      <c r="E103" s="39" t="s">
        <v>427</v>
      </c>
      <c r="F103" s="24" t="s">
        <v>428</v>
      </c>
      <c r="G103" s="31" t="s">
        <v>88</v>
      </c>
      <c r="H103" s="11">
        <v>2003</v>
      </c>
      <c r="I103" s="24" t="s">
        <v>129</v>
      </c>
      <c r="J103" s="34" t="s">
        <v>429</v>
      </c>
      <c r="K103" s="34" t="s">
        <v>430</v>
      </c>
      <c r="L103" s="39">
        <v>10</v>
      </c>
      <c r="M103" s="39">
        <v>3</v>
      </c>
      <c r="N103" s="39">
        <v>7</v>
      </c>
      <c r="O103" s="39">
        <v>2</v>
      </c>
      <c r="P103" s="39">
        <v>0</v>
      </c>
      <c r="Q103" s="39">
        <v>2</v>
      </c>
      <c r="R103" s="39">
        <v>0</v>
      </c>
      <c r="S103" s="39">
        <v>2</v>
      </c>
      <c r="T103" s="18">
        <v>4</v>
      </c>
      <c r="U103" s="39">
        <v>0</v>
      </c>
      <c r="V103" s="39">
        <v>4</v>
      </c>
      <c r="W103" s="39">
        <v>4</v>
      </c>
      <c r="X103" s="39">
        <v>0</v>
      </c>
      <c r="Y103" s="39">
        <v>4</v>
      </c>
      <c r="Z103" s="39">
        <v>3</v>
      </c>
      <c r="AA103" s="39">
        <v>1</v>
      </c>
      <c r="AB103" s="39">
        <v>2</v>
      </c>
    </row>
    <row r="104" spans="1:28" s="14" customFormat="1" ht="27.95" customHeight="1" x14ac:dyDescent="0.3">
      <c r="A104" s="21">
        <v>99</v>
      </c>
      <c r="B104" s="24" t="s">
        <v>16</v>
      </c>
      <c r="C104" s="39" t="s">
        <v>41</v>
      </c>
      <c r="D104" s="39" t="s">
        <v>245</v>
      </c>
      <c r="E104" s="39" t="s">
        <v>246</v>
      </c>
      <c r="F104" s="25" t="s">
        <v>247</v>
      </c>
      <c r="G104" s="12" t="s">
        <v>88</v>
      </c>
      <c r="H104" s="11">
        <v>1988</v>
      </c>
      <c r="I104" s="24" t="s">
        <v>119</v>
      </c>
      <c r="J104" s="8" t="s">
        <v>248</v>
      </c>
      <c r="K104" s="8" t="s">
        <v>249</v>
      </c>
      <c r="L104" s="39">
        <v>52</v>
      </c>
      <c r="M104" s="39">
        <v>8</v>
      </c>
      <c r="N104" s="39">
        <v>44</v>
      </c>
      <c r="O104" s="39">
        <v>5</v>
      </c>
      <c r="P104" s="39">
        <v>0</v>
      </c>
      <c r="Q104" s="39">
        <v>5</v>
      </c>
      <c r="R104" s="39">
        <v>1</v>
      </c>
      <c r="S104" s="39">
        <v>2</v>
      </c>
      <c r="T104" s="18">
        <v>16</v>
      </c>
      <c r="U104" s="39">
        <v>5</v>
      </c>
      <c r="V104" s="39">
        <v>11</v>
      </c>
      <c r="W104" s="39">
        <v>25</v>
      </c>
      <c r="X104" s="39">
        <v>2</v>
      </c>
      <c r="Y104" s="39">
        <v>23</v>
      </c>
      <c r="Z104" s="39">
        <v>13</v>
      </c>
      <c r="AA104" s="39">
        <v>1</v>
      </c>
      <c r="AB104" s="39">
        <v>15</v>
      </c>
    </row>
    <row r="105" spans="1:28" s="14" customFormat="1" ht="27.95" customHeight="1" x14ac:dyDescent="0.3">
      <c r="A105" s="21">
        <v>100</v>
      </c>
      <c r="B105" s="24" t="s">
        <v>16</v>
      </c>
      <c r="C105" s="39" t="s">
        <v>41</v>
      </c>
      <c r="D105" s="39" t="s">
        <v>391</v>
      </c>
      <c r="E105" s="39" t="s">
        <v>431</v>
      </c>
      <c r="F105" s="25" t="s">
        <v>250</v>
      </c>
      <c r="G105" s="12" t="s">
        <v>95</v>
      </c>
      <c r="H105" s="11">
        <v>2006</v>
      </c>
      <c r="I105" s="24" t="s">
        <v>119</v>
      </c>
      <c r="J105" s="8" t="s">
        <v>251</v>
      </c>
      <c r="K105" s="8" t="s">
        <v>145</v>
      </c>
      <c r="L105" s="39">
        <v>9</v>
      </c>
      <c r="M105" s="39">
        <v>3</v>
      </c>
      <c r="N105" s="39">
        <v>6</v>
      </c>
      <c r="O105" s="39">
        <v>0</v>
      </c>
      <c r="P105" s="39">
        <v>0</v>
      </c>
      <c r="Q105" s="39">
        <v>0</v>
      </c>
      <c r="R105" s="39">
        <v>0</v>
      </c>
      <c r="S105" s="39">
        <v>2</v>
      </c>
      <c r="T105" s="18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</row>
    <row r="106" spans="1:28" s="23" customFormat="1" ht="27.95" customHeight="1" x14ac:dyDescent="0.3">
      <c r="A106" s="21">
        <v>101</v>
      </c>
      <c r="B106" s="24" t="s">
        <v>16</v>
      </c>
      <c r="C106" s="39" t="s">
        <v>41</v>
      </c>
      <c r="D106" s="39" t="s">
        <v>391</v>
      </c>
      <c r="E106" s="39" t="s">
        <v>392</v>
      </c>
      <c r="F106" s="25" t="s">
        <v>252</v>
      </c>
      <c r="G106" s="12" t="s">
        <v>88</v>
      </c>
      <c r="H106" s="11">
        <v>2007</v>
      </c>
      <c r="I106" s="24" t="s">
        <v>119</v>
      </c>
      <c r="J106" s="8" t="s">
        <v>253</v>
      </c>
      <c r="K106" s="8" t="s">
        <v>254</v>
      </c>
      <c r="L106" s="39">
        <v>12</v>
      </c>
      <c r="M106" s="39">
        <v>7</v>
      </c>
      <c r="N106" s="39">
        <v>5</v>
      </c>
      <c r="O106" s="39">
        <v>0</v>
      </c>
      <c r="P106" s="39">
        <v>0</v>
      </c>
      <c r="Q106" s="39">
        <v>0</v>
      </c>
      <c r="R106" s="39">
        <v>2</v>
      </c>
      <c r="S106" s="39">
        <v>2</v>
      </c>
      <c r="T106" s="18">
        <v>4</v>
      </c>
      <c r="U106" s="39">
        <v>3</v>
      </c>
      <c r="V106" s="39">
        <v>1</v>
      </c>
      <c r="W106" s="39">
        <v>2</v>
      </c>
      <c r="X106" s="39">
        <v>0</v>
      </c>
      <c r="Y106" s="39">
        <v>2</v>
      </c>
      <c r="Z106" s="39">
        <v>2</v>
      </c>
      <c r="AA106" s="39">
        <v>1</v>
      </c>
      <c r="AB106" s="39">
        <v>1</v>
      </c>
    </row>
    <row r="107" spans="1:28" s="14" customFormat="1" ht="27.95" customHeight="1" x14ac:dyDescent="0.3">
      <c r="A107" s="21">
        <v>102</v>
      </c>
      <c r="B107" s="13" t="s">
        <v>16</v>
      </c>
      <c r="C107" s="13" t="s">
        <v>41</v>
      </c>
      <c r="D107" s="39" t="s">
        <v>391</v>
      </c>
      <c r="E107" s="13" t="s">
        <v>432</v>
      </c>
      <c r="F107" s="26" t="s">
        <v>255</v>
      </c>
      <c r="G107" s="12" t="s">
        <v>110</v>
      </c>
      <c r="H107" s="11">
        <v>2000</v>
      </c>
      <c r="I107" s="13" t="s">
        <v>119</v>
      </c>
      <c r="J107" s="51" t="s">
        <v>256</v>
      </c>
      <c r="K107" s="51" t="s">
        <v>257</v>
      </c>
      <c r="L107" s="39">
        <v>9</v>
      </c>
      <c r="M107" s="13">
        <v>1</v>
      </c>
      <c r="N107" s="13">
        <v>8</v>
      </c>
      <c r="O107" s="39">
        <v>1</v>
      </c>
      <c r="P107" s="13">
        <v>0</v>
      </c>
      <c r="Q107" s="13">
        <v>1</v>
      </c>
      <c r="R107" s="13">
        <v>2</v>
      </c>
      <c r="S107" s="13">
        <v>2</v>
      </c>
      <c r="T107" s="18">
        <v>0</v>
      </c>
      <c r="U107" s="13">
        <v>0</v>
      </c>
      <c r="V107" s="13">
        <v>0</v>
      </c>
      <c r="W107" s="39">
        <v>0</v>
      </c>
      <c r="X107" s="13">
        <v>0</v>
      </c>
      <c r="Y107" s="13">
        <v>0</v>
      </c>
      <c r="Z107" s="39">
        <v>0</v>
      </c>
      <c r="AA107" s="13">
        <v>0</v>
      </c>
      <c r="AB107" s="13">
        <v>0</v>
      </c>
    </row>
    <row r="108" spans="1:28" s="14" customFormat="1" ht="27.95" customHeight="1" x14ac:dyDescent="0.3">
      <c r="A108" s="21">
        <v>103</v>
      </c>
      <c r="B108" s="24" t="s">
        <v>16</v>
      </c>
      <c r="C108" s="39" t="s">
        <v>41</v>
      </c>
      <c r="D108" s="39" t="s">
        <v>391</v>
      </c>
      <c r="E108" s="39" t="s">
        <v>432</v>
      </c>
      <c r="F108" s="25" t="s">
        <v>258</v>
      </c>
      <c r="G108" s="12" t="s">
        <v>90</v>
      </c>
      <c r="H108" s="11">
        <v>2017</v>
      </c>
      <c r="I108" s="24" t="s">
        <v>119</v>
      </c>
      <c r="J108" s="34" t="s">
        <v>34</v>
      </c>
      <c r="K108" s="8" t="s">
        <v>145</v>
      </c>
      <c r="L108" s="39">
        <v>10</v>
      </c>
      <c r="M108" s="39">
        <v>3</v>
      </c>
      <c r="N108" s="39">
        <v>7</v>
      </c>
      <c r="O108" s="39">
        <v>0</v>
      </c>
      <c r="P108" s="39">
        <v>0</v>
      </c>
      <c r="Q108" s="39">
        <v>0</v>
      </c>
      <c r="R108" s="39">
        <v>0</v>
      </c>
      <c r="S108" s="39">
        <v>2</v>
      </c>
      <c r="T108" s="18">
        <v>0</v>
      </c>
      <c r="U108" s="39">
        <v>0</v>
      </c>
      <c r="V108" s="39">
        <v>0</v>
      </c>
      <c r="W108" s="39">
        <v>1</v>
      </c>
      <c r="X108" s="39">
        <v>0</v>
      </c>
      <c r="Y108" s="39">
        <v>1</v>
      </c>
      <c r="Z108" s="39">
        <v>0</v>
      </c>
      <c r="AA108" s="39">
        <v>0</v>
      </c>
      <c r="AB108" s="39">
        <v>0</v>
      </c>
    </row>
    <row r="109" spans="1:28" s="14" customFormat="1" ht="27.95" customHeight="1" x14ac:dyDescent="0.3">
      <c r="A109" s="21">
        <v>104</v>
      </c>
      <c r="B109" s="24" t="s">
        <v>16</v>
      </c>
      <c r="C109" s="39" t="s">
        <v>41</v>
      </c>
      <c r="D109" s="39" t="s">
        <v>259</v>
      </c>
      <c r="E109" s="39" t="s">
        <v>433</v>
      </c>
      <c r="F109" s="24" t="s">
        <v>260</v>
      </c>
      <c r="G109" s="30" t="s">
        <v>88</v>
      </c>
      <c r="H109" s="11">
        <v>1996</v>
      </c>
      <c r="I109" s="24" t="s">
        <v>119</v>
      </c>
      <c r="J109" s="34" t="s">
        <v>261</v>
      </c>
      <c r="K109" s="34" t="s">
        <v>262</v>
      </c>
      <c r="L109" s="39">
        <v>25</v>
      </c>
      <c r="M109" s="39">
        <v>4</v>
      </c>
      <c r="N109" s="39">
        <v>21</v>
      </c>
      <c r="O109" s="39">
        <v>7</v>
      </c>
      <c r="P109" s="39">
        <v>0</v>
      </c>
      <c r="Q109" s="39">
        <v>7</v>
      </c>
      <c r="R109" s="39">
        <v>2</v>
      </c>
      <c r="S109" s="39">
        <v>2</v>
      </c>
      <c r="T109" s="18">
        <v>6</v>
      </c>
      <c r="U109" s="39">
        <v>0</v>
      </c>
      <c r="V109" s="39">
        <v>6</v>
      </c>
      <c r="W109" s="39">
        <v>7</v>
      </c>
      <c r="X109" s="39">
        <v>0</v>
      </c>
      <c r="Y109" s="39">
        <v>7</v>
      </c>
      <c r="Z109" s="39">
        <v>5</v>
      </c>
      <c r="AA109" s="39">
        <v>0</v>
      </c>
      <c r="AB109" s="39">
        <v>5</v>
      </c>
    </row>
    <row r="110" spans="1:28" s="23" customFormat="1" ht="27.95" customHeight="1" x14ac:dyDescent="0.3">
      <c r="A110" s="21">
        <v>105</v>
      </c>
      <c r="B110" s="24" t="s">
        <v>16</v>
      </c>
      <c r="C110" s="39" t="s">
        <v>41</v>
      </c>
      <c r="D110" s="39" t="s">
        <v>259</v>
      </c>
      <c r="E110" s="39" t="s">
        <v>433</v>
      </c>
      <c r="F110" s="24" t="s">
        <v>263</v>
      </c>
      <c r="G110" s="12" t="s">
        <v>88</v>
      </c>
      <c r="H110" s="11">
        <v>2014</v>
      </c>
      <c r="I110" s="24" t="s">
        <v>119</v>
      </c>
      <c r="J110" s="34" t="s">
        <v>261</v>
      </c>
      <c r="K110" s="34" t="s">
        <v>262</v>
      </c>
      <c r="L110" s="39">
        <v>25</v>
      </c>
      <c r="M110" s="39">
        <v>4</v>
      </c>
      <c r="N110" s="39">
        <v>21</v>
      </c>
      <c r="O110" s="39">
        <v>7</v>
      </c>
      <c r="P110" s="39">
        <v>0</v>
      </c>
      <c r="Q110" s="39">
        <v>7</v>
      </c>
      <c r="R110" s="39">
        <v>2</v>
      </c>
      <c r="S110" s="39">
        <v>2</v>
      </c>
      <c r="T110" s="18">
        <v>6</v>
      </c>
      <c r="U110" s="39">
        <v>0</v>
      </c>
      <c r="V110" s="39">
        <v>6</v>
      </c>
      <c r="W110" s="39">
        <v>6</v>
      </c>
      <c r="X110" s="39">
        <v>0</v>
      </c>
      <c r="Y110" s="39">
        <v>6</v>
      </c>
      <c r="Z110" s="39">
        <v>3</v>
      </c>
      <c r="AA110" s="39">
        <v>0</v>
      </c>
      <c r="AB110" s="39">
        <v>3</v>
      </c>
    </row>
    <row r="111" spans="1:28" s="14" customFormat="1" ht="27.95" customHeight="1" x14ac:dyDescent="0.3">
      <c r="A111" s="52">
        <v>106</v>
      </c>
      <c r="B111" s="41" t="s">
        <v>16</v>
      </c>
      <c r="C111" s="41" t="s">
        <v>41</v>
      </c>
      <c r="D111" s="41" t="s">
        <v>83</v>
      </c>
      <c r="E111" s="41" t="s">
        <v>264</v>
      </c>
      <c r="F111" s="41" t="s">
        <v>23</v>
      </c>
      <c r="G111" s="53" t="s">
        <v>88</v>
      </c>
      <c r="H111" s="54">
        <v>2011</v>
      </c>
      <c r="I111" s="41" t="s">
        <v>119</v>
      </c>
      <c r="J111" s="55" t="s">
        <v>265</v>
      </c>
      <c r="K111" s="55" t="s">
        <v>68</v>
      </c>
      <c r="L111" s="40">
        <v>8</v>
      </c>
      <c r="M111" s="41">
        <v>3</v>
      </c>
      <c r="N111" s="41">
        <v>5</v>
      </c>
      <c r="O111" s="40">
        <v>3</v>
      </c>
      <c r="P111" s="41">
        <v>0</v>
      </c>
      <c r="Q111" s="41">
        <v>3</v>
      </c>
      <c r="R111" s="41">
        <v>0</v>
      </c>
      <c r="S111" s="41">
        <v>2</v>
      </c>
      <c r="T111" s="56">
        <v>0</v>
      </c>
      <c r="U111" s="41">
        <v>0</v>
      </c>
      <c r="V111" s="41">
        <v>0</v>
      </c>
      <c r="W111" s="40">
        <v>0</v>
      </c>
      <c r="X111" s="41">
        <v>0</v>
      </c>
      <c r="Y111" s="41">
        <v>0</v>
      </c>
      <c r="Z111" s="40">
        <v>0</v>
      </c>
      <c r="AA111" s="41">
        <v>0</v>
      </c>
      <c r="AB111" s="41">
        <v>0</v>
      </c>
    </row>
    <row r="112" spans="1:28" s="14" customFormat="1" ht="27.95" customHeight="1" x14ac:dyDescent="0.3">
      <c r="A112" s="52">
        <v>107</v>
      </c>
      <c r="B112" s="41" t="s">
        <v>16</v>
      </c>
      <c r="C112" s="41" t="s">
        <v>41</v>
      </c>
      <c r="D112" s="41" t="s">
        <v>83</v>
      </c>
      <c r="E112" s="41" t="s">
        <v>264</v>
      </c>
      <c r="F112" s="41" t="s">
        <v>393</v>
      </c>
      <c r="G112" s="53" t="s">
        <v>88</v>
      </c>
      <c r="H112" s="54">
        <v>2018</v>
      </c>
      <c r="I112" s="41" t="s">
        <v>119</v>
      </c>
      <c r="J112" s="55" t="s">
        <v>394</v>
      </c>
      <c r="K112" s="55" t="s">
        <v>395</v>
      </c>
      <c r="L112" s="40">
        <v>13</v>
      </c>
      <c r="M112" s="41">
        <v>2</v>
      </c>
      <c r="N112" s="41">
        <v>11</v>
      </c>
      <c r="O112" s="40">
        <v>3</v>
      </c>
      <c r="P112" s="41">
        <v>0</v>
      </c>
      <c r="Q112" s="41">
        <v>3</v>
      </c>
      <c r="R112" s="41">
        <v>0</v>
      </c>
      <c r="S112" s="41">
        <v>2</v>
      </c>
      <c r="T112" s="56">
        <v>0</v>
      </c>
      <c r="U112" s="41">
        <v>0</v>
      </c>
      <c r="V112" s="41">
        <v>0</v>
      </c>
      <c r="W112" s="40">
        <v>0</v>
      </c>
      <c r="X112" s="41">
        <v>0</v>
      </c>
      <c r="Y112" s="41">
        <v>0</v>
      </c>
      <c r="Z112" s="40">
        <v>0</v>
      </c>
      <c r="AA112" s="41">
        <v>0</v>
      </c>
      <c r="AB112" s="41">
        <v>0</v>
      </c>
    </row>
    <row r="113" spans="1:28" s="14" customFormat="1" ht="27.95" customHeight="1" x14ac:dyDescent="0.3">
      <c r="A113" s="52">
        <v>108</v>
      </c>
      <c r="B113" s="42" t="s">
        <v>16</v>
      </c>
      <c r="C113" s="57" t="s">
        <v>41</v>
      </c>
      <c r="D113" s="40" t="s">
        <v>83</v>
      </c>
      <c r="E113" s="40" t="s">
        <v>266</v>
      </c>
      <c r="F113" s="57" t="s">
        <v>62</v>
      </c>
      <c r="G113" s="53" t="s">
        <v>88</v>
      </c>
      <c r="H113" s="54">
        <v>2016</v>
      </c>
      <c r="I113" s="42" t="s">
        <v>119</v>
      </c>
      <c r="J113" s="58" t="s">
        <v>63</v>
      </c>
      <c r="K113" s="58" t="s">
        <v>69</v>
      </c>
      <c r="L113" s="40">
        <v>20</v>
      </c>
      <c r="M113" s="42">
        <v>3</v>
      </c>
      <c r="N113" s="42">
        <v>17</v>
      </c>
      <c r="O113" s="40">
        <v>8</v>
      </c>
      <c r="P113" s="42">
        <v>0</v>
      </c>
      <c r="Q113" s="42">
        <v>8</v>
      </c>
      <c r="R113" s="42">
        <v>1</v>
      </c>
      <c r="S113" s="42">
        <v>2</v>
      </c>
      <c r="T113" s="56">
        <v>3</v>
      </c>
      <c r="U113" s="40">
        <v>0</v>
      </c>
      <c r="V113" s="40">
        <v>3</v>
      </c>
      <c r="W113" s="40">
        <v>16</v>
      </c>
      <c r="X113" s="40">
        <v>0</v>
      </c>
      <c r="Y113" s="40">
        <v>16</v>
      </c>
      <c r="Z113" s="40">
        <v>10</v>
      </c>
      <c r="AA113" s="40">
        <v>0</v>
      </c>
      <c r="AB113" s="40">
        <v>10</v>
      </c>
    </row>
    <row r="114" spans="1:28" s="14" customFormat="1" ht="27.95" customHeight="1" x14ac:dyDescent="0.3">
      <c r="A114" s="52">
        <v>109</v>
      </c>
      <c r="B114" s="42" t="s">
        <v>16</v>
      </c>
      <c r="C114" s="57" t="s">
        <v>41</v>
      </c>
      <c r="D114" s="40" t="s">
        <v>83</v>
      </c>
      <c r="E114" s="40" t="s">
        <v>488</v>
      </c>
      <c r="F114" s="57" t="s">
        <v>18</v>
      </c>
      <c r="G114" s="53" t="s">
        <v>111</v>
      </c>
      <c r="H114" s="54">
        <v>1995</v>
      </c>
      <c r="I114" s="57" t="s">
        <v>119</v>
      </c>
      <c r="J114" s="58" t="s">
        <v>35</v>
      </c>
      <c r="K114" s="58" t="s">
        <v>70</v>
      </c>
      <c r="L114" s="40">
        <v>7</v>
      </c>
      <c r="M114" s="40">
        <v>2</v>
      </c>
      <c r="N114" s="40">
        <v>5</v>
      </c>
      <c r="O114" s="40">
        <v>1</v>
      </c>
      <c r="P114" s="40">
        <v>0</v>
      </c>
      <c r="Q114" s="40">
        <v>1</v>
      </c>
      <c r="R114" s="40">
        <v>0</v>
      </c>
      <c r="S114" s="40">
        <v>2</v>
      </c>
      <c r="T114" s="56">
        <v>3</v>
      </c>
      <c r="U114" s="40">
        <v>3</v>
      </c>
      <c r="V114" s="40">
        <v>0</v>
      </c>
      <c r="W114" s="40">
        <v>1</v>
      </c>
      <c r="X114" s="40">
        <v>0</v>
      </c>
      <c r="Y114" s="40">
        <v>1</v>
      </c>
      <c r="Z114" s="40">
        <v>0</v>
      </c>
      <c r="AA114" s="40">
        <v>0</v>
      </c>
      <c r="AB114" s="40">
        <v>0</v>
      </c>
    </row>
    <row r="115" spans="1:28" s="14" customFormat="1" ht="27.95" customHeight="1" x14ac:dyDescent="0.3">
      <c r="A115" s="52">
        <v>110</v>
      </c>
      <c r="B115" s="42" t="s">
        <v>16</v>
      </c>
      <c r="C115" s="57" t="s">
        <v>41</v>
      </c>
      <c r="D115" s="40" t="s">
        <v>83</v>
      </c>
      <c r="E115" s="40" t="s">
        <v>489</v>
      </c>
      <c r="F115" s="57" t="s">
        <v>396</v>
      </c>
      <c r="G115" s="53" t="s">
        <v>111</v>
      </c>
      <c r="H115" s="54">
        <v>2008</v>
      </c>
      <c r="I115" s="57" t="s">
        <v>119</v>
      </c>
      <c r="J115" s="58" t="s">
        <v>64</v>
      </c>
      <c r="K115" s="58" t="s">
        <v>71</v>
      </c>
      <c r="L115" s="40">
        <v>6</v>
      </c>
      <c r="M115" s="40">
        <v>2</v>
      </c>
      <c r="N115" s="40">
        <v>4</v>
      </c>
      <c r="O115" s="40">
        <v>1</v>
      </c>
      <c r="P115" s="40">
        <v>0</v>
      </c>
      <c r="Q115" s="40">
        <v>1</v>
      </c>
      <c r="R115" s="40">
        <v>1</v>
      </c>
      <c r="S115" s="40">
        <v>2</v>
      </c>
      <c r="T115" s="56">
        <v>2</v>
      </c>
      <c r="U115" s="40">
        <v>2</v>
      </c>
      <c r="V115" s="40">
        <v>0</v>
      </c>
      <c r="W115" s="40">
        <v>3</v>
      </c>
      <c r="X115" s="40">
        <v>3</v>
      </c>
      <c r="Y115" s="40">
        <v>0</v>
      </c>
      <c r="Z115" s="40">
        <v>3</v>
      </c>
      <c r="AA115" s="40">
        <v>3</v>
      </c>
      <c r="AB115" s="40">
        <v>0</v>
      </c>
    </row>
    <row r="116" spans="1:28" s="14" customFormat="1" ht="27.95" customHeight="1" x14ac:dyDescent="0.3">
      <c r="A116" s="21">
        <v>111</v>
      </c>
      <c r="B116" s="24" t="s">
        <v>16</v>
      </c>
      <c r="C116" s="39" t="s">
        <v>41</v>
      </c>
      <c r="D116" s="39" t="s">
        <v>267</v>
      </c>
      <c r="E116" s="39" t="s">
        <v>268</v>
      </c>
      <c r="F116" s="24" t="s">
        <v>269</v>
      </c>
      <c r="G116" s="12" t="s">
        <v>112</v>
      </c>
      <c r="H116" s="11">
        <v>2013</v>
      </c>
      <c r="I116" s="24" t="s">
        <v>119</v>
      </c>
      <c r="J116" s="34" t="s">
        <v>270</v>
      </c>
      <c r="K116" s="34" t="s">
        <v>271</v>
      </c>
      <c r="L116" s="39">
        <v>9</v>
      </c>
      <c r="M116" s="39">
        <v>0</v>
      </c>
      <c r="N116" s="39">
        <v>9</v>
      </c>
      <c r="O116" s="39">
        <v>1</v>
      </c>
      <c r="P116" s="39">
        <v>0</v>
      </c>
      <c r="Q116" s="39">
        <v>1</v>
      </c>
      <c r="R116" s="39">
        <v>2</v>
      </c>
      <c r="S116" s="39">
        <v>2</v>
      </c>
      <c r="T116" s="18">
        <f t="shared" si="15"/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39">
        <v>0</v>
      </c>
      <c r="AB116" s="39">
        <v>0</v>
      </c>
    </row>
    <row r="117" spans="1:28" s="14" customFormat="1" ht="27.95" customHeight="1" x14ac:dyDescent="0.3">
      <c r="A117" s="21">
        <v>112</v>
      </c>
      <c r="B117" s="24" t="s">
        <v>16</v>
      </c>
      <c r="C117" s="39" t="s">
        <v>41</v>
      </c>
      <c r="D117" s="39" t="s">
        <v>272</v>
      </c>
      <c r="E117" s="39" t="s">
        <v>464</v>
      </c>
      <c r="F117" s="24" t="s">
        <v>273</v>
      </c>
      <c r="G117" s="12" t="s">
        <v>90</v>
      </c>
      <c r="H117" s="11">
        <v>2008</v>
      </c>
      <c r="I117" s="24" t="s">
        <v>129</v>
      </c>
      <c r="J117" s="34" t="s">
        <v>274</v>
      </c>
      <c r="K117" s="34" t="s">
        <v>275</v>
      </c>
      <c r="L117" s="39">
        <v>6</v>
      </c>
      <c r="M117" s="39">
        <v>6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2</v>
      </c>
      <c r="T117" s="18">
        <v>1</v>
      </c>
      <c r="U117" s="39">
        <v>1</v>
      </c>
      <c r="V117" s="39">
        <v>0</v>
      </c>
      <c r="W117" s="39">
        <v>0</v>
      </c>
      <c r="X117" s="39">
        <v>0</v>
      </c>
      <c r="Y117" s="39">
        <v>0</v>
      </c>
      <c r="Z117" s="39">
        <v>1</v>
      </c>
      <c r="AA117" s="39">
        <v>1</v>
      </c>
      <c r="AB117" s="39">
        <v>0</v>
      </c>
    </row>
    <row r="118" spans="1:28" s="23" customFormat="1" ht="27.95" customHeight="1" x14ac:dyDescent="0.3">
      <c r="A118" s="21">
        <v>113</v>
      </c>
      <c r="B118" s="24" t="s">
        <v>16</v>
      </c>
      <c r="C118" s="39" t="s">
        <v>41</v>
      </c>
      <c r="D118" s="39" t="s">
        <v>276</v>
      </c>
      <c r="E118" s="39" t="s">
        <v>277</v>
      </c>
      <c r="F118" s="24" t="s">
        <v>278</v>
      </c>
      <c r="G118" s="12" t="s">
        <v>88</v>
      </c>
      <c r="H118" s="11">
        <v>1997</v>
      </c>
      <c r="I118" s="24" t="s">
        <v>119</v>
      </c>
      <c r="J118" s="34" t="s">
        <v>279</v>
      </c>
      <c r="K118" s="34" t="s">
        <v>280</v>
      </c>
      <c r="L118" s="39">
        <f t="shared" ref="L118" si="16">SUM(M118:N118)</f>
        <v>9</v>
      </c>
      <c r="M118" s="39">
        <v>1</v>
      </c>
      <c r="N118" s="39">
        <v>8</v>
      </c>
      <c r="O118" s="39">
        <f t="shared" ref="O118" si="17">SUM(P118:Q118)</f>
        <v>1</v>
      </c>
      <c r="P118" s="39">
        <v>0</v>
      </c>
      <c r="Q118" s="39">
        <v>1</v>
      </c>
      <c r="R118" s="39">
        <v>1</v>
      </c>
      <c r="S118" s="39">
        <v>2</v>
      </c>
      <c r="T118" s="18">
        <f t="shared" si="15"/>
        <v>1</v>
      </c>
      <c r="U118" s="39">
        <v>1</v>
      </c>
      <c r="V118" s="39">
        <v>0</v>
      </c>
      <c r="W118" s="39">
        <f>SUM(X118:Y118)</f>
        <v>1</v>
      </c>
      <c r="X118" s="39">
        <v>1</v>
      </c>
      <c r="Y118" s="39">
        <v>0</v>
      </c>
      <c r="Z118" s="39">
        <v>0</v>
      </c>
      <c r="AA118" s="39">
        <v>0</v>
      </c>
      <c r="AB118" s="39">
        <v>0</v>
      </c>
    </row>
    <row r="119" spans="1:28" s="23" customFormat="1" ht="27.95" customHeight="1" x14ac:dyDescent="0.3">
      <c r="A119" s="21">
        <v>114</v>
      </c>
      <c r="B119" s="13" t="s">
        <v>16</v>
      </c>
      <c r="C119" s="13" t="s">
        <v>41</v>
      </c>
      <c r="D119" s="13" t="s">
        <v>397</v>
      </c>
      <c r="E119" s="13" t="s">
        <v>398</v>
      </c>
      <c r="F119" s="13" t="s">
        <v>399</v>
      </c>
      <c r="G119" s="12" t="s">
        <v>113</v>
      </c>
      <c r="H119" s="11">
        <v>1999</v>
      </c>
      <c r="I119" s="13" t="s">
        <v>119</v>
      </c>
      <c r="J119" s="22" t="s">
        <v>24</v>
      </c>
      <c r="K119" s="59" t="s">
        <v>400</v>
      </c>
      <c r="L119" s="39">
        <v>8</v>
      </c>
      <c r="M119" s="13">
        <v>1</v>
      </c>
      <c r="N119" s="13">
        <v>7</v>
      </c>
      <c r="O119" s="39">
        <v>3</v>
      </c>
      <c r="P119" s="13">
        <v>0</v>
      </c>
      <c r="Q119" s="13">
        <v>3</v>
      </c>
      <c r="R119" s="13">
        <v>1</v>
      </c>
      <c r="S119" s="13">
        <v>2</v>
      </c>
      <c r="T119" s="18">
        <f t="shared" si="15"/>
        <v>0</v>
      </c>
      <c r="U119" s="13">
        <v>0</v>
      </c>
      <c r="V119" s="13">
        <v>0</v>
      </c>
      <c r="W119" s="39">
        <v>0</v>
      </c>
      <c r="X119" s="13">
        <v>0</v>
      </c>
      <c r="Y119" s="13">
        <v>0</v>
      </c>
      <c r="Z119" s="39">
        <v>0</v>
      </c>
      <c r="AA119" s="13">
        <v>0</v>
      </c>
      <c r="AB119" s="13">
        <v>0</v>
      </c>
    </row>
    <row r="120" spans="1:28" s="14" customFormat="1" ht="27.95" customHeight="1" x14ac:dyDescent="0.3">
      <c r="A120" s="21">
        <v>115</v>
      </c>
      <c r="B120" s="13" t="s">
        <v>16</v>
      </c>
      <c r="C120" s="13" t="s">
        <v>41</v>
      </c>
      <c r="D120" s="13" t="s">
        <v>405</v>
      </c>
      <c r="E120" s="13" t="s">
        <v>401</v>
      </c>
      <c r="F120" s="13" t="s">
        <v>402</v>
      </c>
      <c r="G120" s="12" t="s">
        <v>113</v>
      </c>
      <c r="H120" s="11">
        <v>2009</v>
      </c>
      <c r="I120" s="13" t="s">
        <v>119</v>
      </c>
      <c r="J120" s="22" t="s">
        <v>65</v>
      </c>
      <c r="K120" s="22" t="s">
        <v>145</v>
      </c>
      <c r="L120" s="39">
        <v>10</v>
      </c>
      <c r="M120" s="13">
        <v>2</v>
      </c>
      <c r="N120" s="13">
        <v>8</v>
      </c>
      <c r="O120" s="39">
        <v>3</v>
      </c>
      <c r="P120" s="13">
        <v>0</v>
      </c>
      <c r="Q120" s="13">
        <v>3</v>
      </c>
      <c r="R120" s="13">
        <v>0</v>
      </c>
      <c r="S120" s="13">
        <v>2</v>
      </c>
      <c r="T120" s="18">
        <f t="shared" si="15"/>
        <v>0</v>
      </c>
      <c r="U120" s="13">
        <v>0</v>
      </c>
      <c r="V120" s="13">
        <v>0</v>
      </c>
      <c r="W120" s="39">
        <v>0</v>
      </c>
      <c r="X120" s="13">
        <v>0</v>
      </c>
      <c r="Y120" s="13">
        <v>0</v>
      </c>
      <c r="Z120" s="39">
        <v>0</v>
      </c>
      <c r="AA120" s="13">
        <v>0</v>
      </c>
      <c r="AB120" s="13">
        <v>0</v>
      </c>
    </row>
    <row r="121" spans="1:28" ht="27" customHeight="1" x14ac:dyDescent="0.3">
      <c r="A121" s="21">
        <v>116</v>
      </c>
      <c r="B121" s="24" t="s">
        <v>16</v>
      </c>
      <c r="C121" s="24" t="s">
        <v>41</v>
      </c>
      <c r="D121" s="39" t="s">
        <v>405</v>
      </c>
      <c r="E121" s="39" t="s">
        <v>401</v>
      </c>
      <c r="F121" s="39" t="s">
        <v>403</v>
      </c>
      <c r="G121" s="12" t="s">
        <v>114</v>
      </c>
      <c r="H121" s="11">
        <v>2009</v>
      </c>
      <c r="I121" s="24" t="s">
        <v>119</v>
      </c>
      <c r="J121" s="34" t="s">
        <v>404</v>
      </c>
      <c r="K121" s="34" t="s">
        <v>145</v>
      </c>
      <c r="L121" s="39">
        <v>8</v>
      </c>
      <c r="M121" s="39">
        <v>1</v>
      </c>
      <c r="N121" s="39">
        <v>8</v>
      </c>
      <c r="O121" s="39">
        <v>3</v>
      </c>
      <c r="P121" s="39">
        <v>0</v>
      </c>
      <c r="Q121" s="39">
        <v>3</v>
      </c>
      <c r="R121" s="39">
        <v>0</v>
      </c>
      <c r="S121" s="39">
        <v>2</v>
      </c>
      <c r="T121" s="18">
        <f t="shared" si="15"/>
        <v>12</v>
      </c>
      <c r="U121" s="39">
        <v>0</v>
      </c>
      <c r="V121" s="39">
        <v>12</v>
      </c>
      <c r="W121" s="39">
        <v>12</v>
      </c>
      <c r="X121" s="39">
        <v>0</v>
      </c>
      <c r="Y121" s="39">
        <v>12</v>
      </c>
      <c r="Z121" s="39">
        <v>9</v>
      </c>
      <c r="AA121" s="39">
        <v>0</v>
      </c>
      <c r="AB121" s="39">
        <v>9</v>
      </c>
    </row>
    <row r="122" spans="1:28" ht="27" x14ac:dyDescent="0.3">
      <c r="A122" s="21">
        <v>117</v>
      </c>
      <c r="B122" s="20" t="s">
        <v>16</v>
      </c>
      <c r="C122" s="20" t="s">
        <v>41</v>
      </c>
      <c r="D122" s="60" t="s">
        <v>354</v>
      </c>
      <c r="E122" s="60" t="s">
        <v>407</v>
      </c>
      <c r="F122" s="20" t="s">
        <v>355</v>
      </c>
      <c r="G122" s="17" t="s">
        <v>406</v>
      </c>
      <c r="H122" s="16">
        <v>2003</v>
      </c>
      <c r="I122" s="20" t="s">
        <v>129</v>
      </c>
      <c r="J122" s="15" t="s">
        <v>356</v>
      </c>
      <c r="K122" s="15" t="s">
        <v>145</v>
      </c>
      <c r="L122" s="19">
        <v>11</v>
      </c>
      <c r="M122" s="19">
        <v>5</v>
      </c>
      <c r="N122" s="19">
        <v>6</v>
      </c>
      <c r="O122" s="19">
        <v>3</v>
      </c>
      <c r="P122" s="19">
        <v>1</v>
      </c>
      <c r="Q122" s="19">
        <v>2</v>
      </c>
      <c r="R122" s="19">
        <v>1</v>
      </c>
      <c r="S122" s="19">
        <v>2</v>
      </c>
      <c r="T122" s="18">
        <f t="shared" si="15"/>
        <v>1</v>
      </c>
      <c r="U122" s="19">
        <v>0</v>
      </c>
      <c r="V122" s="19">
        <v>1</v>
      </c>
      <c r="W122" s="19">
        <v>0</v>
      </c>
      <c r="X122" s="19">
        <v>0</v>
      </c>
      <c r="Y122" s="19">
        <v>1</v>
      </c>
      <c r="Z122" s="19">
        <v>1</v>
      </c>
      <c r="AA122" s="19">
        <v>0</v>
      </c>
      <c r="AB122" s="19">
        <v>1</v>
      </c>
    </row>
  </sheetData>
  <sheetProtection sheet="1" objects="1" scenarios="1"/>
  <mergeCells count="19">
    <mergeCell ref="G2:G4"/>
    <mergeCell ref="A2:A4"/>
    <mergeCell ref="B2:E3"/>
    <mergeCell ref="I3:I4"/>
    <mergeCell ref="O3:Q3"/>
    <mergeCell ref="R3:R4"/>
    <mergeCell ref="J3:J4"/>
    <mergeCell ref="K3:K4"/>
    <mergeCell ref="S3:S4"/>
    <mergeCell ref="L3:N3"/>
    <mergeCell ref="B1:AB1"/>
    <mergeCell ref="L2:S2"/>
    <mergeCell ref="T2:AB2"/>
    <mergeCell ref="W3:Y3"/>
    <mergeCell ref="Z3:AB3"/>
    <mergeCell ref="T3:V3"/>
    <mergeCell ref="F2:F4"/>
    <mergeCell ref="I2:K2"/>
    <mergeCell ref="H2:H4"/>
  </mergeCells>
  <phoneticPr fontId="18" type="noConversion"/>
  <hyperlinks>
    <hyperlink ref="K119" r:id="rId1" display="javascript:goViewlaws('28260120225001','0');"/>
  </hyperlinks>
  <printOptions horizontalCentered="1"/>
  <pageMargins left="0.55118110236220474" right="0.35433070866141736" top="0.47244094488188981" bottom="0.74803149606299213" header="0.31496062992125984" footer="0.31496062992125984"/>
  <pageSetup paperSize="9" scale="14" orientation="landscape" horizontalDpi="300" verticalDpi="300" r:id="rId2"/>
  <ignoredErrors>
    <ignoredError sqref="O12:O13 O118 O6:O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 방법</vt:lpstr>
      <vt:lpstr>위원회 현황</vt:lpstr>
      <vt:lpstr>'위원회 현황'!Print_Area</vt:lpstr>
      <vt:lpstr>굴림</vt:lpstr>
    </vt:vector>
  </TitlesOfParts>
  <Company>행정안전부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2019-01-17T04:18:21Z</cp:lastPrinted>
  <dcterms:created xsi:type="dcterms:W3CDTF">2013-01-15T04:50:05Z</dcterms:created>
  <dcterms:modified xsi:type="dcterms:W3CDTF">2019-01-17T04:21:49Z</dcterms:modified>
</cp:coreProperties>
</file>