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615" yWindow="1815" windowWidth="19815" windowHeight="8835" tabRatio="820"/>
  </bookViews>
  <sheets>
    <sheet name="대상자 현황" sheetId="1" r:id="rId1"/>
  </sheets>
  <definedNames>
    <definedName name="_xlnm.Print_Area" localSheetId="0">'대상자 현황'!$A$1:$K$27</definedName>
  </definedNames>
  <calcPr calcId="145621"/>
</workbook>
</file>

<file path=xl/calcChain.xml><?xml version="1.0" encoding="utf-8"?>
<calcChain xmlns="http://schemas.openxmlformats.org/spreadsheetml/2006/main">
  <c r="C26" i="1" l="1"/>
  <c r="B26" i="1"/>
  <c r="D5" i="1"/>
  <c r="E5" i="1"/>
  <c r="F5" i="1"/>
  <c r="G5" i="1"/>
  <c r="H5" i="1"/>
  <c r="I5" i="1"/>
  <c r="J5" i="1"/>
  <c r="K5" i="1"/>
  <c r="C12" i="1" l="1"/>
  <c r="B12" i="1"/>
  <c r="C11" i="1"/>
  <c r="B11" i="1"/>
  <c r="C10" i="1" l="1"/>
  <c r="B10" i="1"/>
  <c r="C9" i="1"/>
  <c r="B9" i="1"/>
  <c r="C8" i="1"/>
  <c r="B8" i="1"/>
  <c r="C7" i="1"/>
  <c r="B7" i="1"/>
  <c r="B6" i="1" l="1"/>
  <c r="C6" i="1"/>
  <c r="C25" i="1" l="1"/>
  <c r="B25" i="1"/>
  <c r="C24" i="1"/>
  <c r="B24" i="1"/>
  <c r="C23" i="1"/>
  <c r="B23" i="1"/>
  <c r="C22" i="1"/>
  <c r="B22" i="1"/>
  <c r="C21" i="1"/>
  <c r="B21" i="1"/>
  <c r="C20" i="1"/>
  <c r="B20" i="1"/>
  <c r="C19" i="1"/>
  <c r="B19" i="1"/>
  <c r="C18" i="1"/>
  <c r="B18" i="1"/>
  <c r="C17" i="1"/>
  <c r="B17" i="1"/>
  <c r="C16" i="1"/>
  <c r="B16" i="1"/>
  <c r="C15" i="1"/>
  <c r="B15" i="1"/>
  <c r="C14" i="1"/>
  <c r="B14" i="1"/>
  <c r="C13" i="1"/>
  <c r="B13" i="1"/>
  <c r="C5" i="1" l="1"/>
  <c r="B5" i="1"/>
</calcChain>
</file>

<file path=xl/sharedStrings.xml><?xml version="1.0" encoding="utf-8"?>
<sst xmlns="http://schemas.openxmlformats.org/spreadsheetml/2006/main" count="41" uniqueCount="37">
  <si>
    <t>검암경서동</t>
    <phoneticPr fontId="4" type="noConversion"/>
  </si>
  <si>
    <t>연희동</t>
    <phoneticPr fontId="4" type="noConversion"/>
  </si>
  <si>
    <t>가정1동</t>
    <phoneticPr fontId="4" type="noConversion"/>
  </si>
  <si>
    <t>가정2동</t>
  </si>
  <si>
    <t>가정3동</t>
  </si>
  <si>
    <t>신현원창동</t>
    <phoneticPr fontId="4" type="noConversion"/>
  </si>
  <si>
    <t>석남1동</t>
    <phoneticPr fontId="4" type="noConversion"/>
  </si>
  <si>
    <t>석남2동</t>
  </si>
  <si>
    <t>석남3동</t>
  </si>
  <si>
    <t>가좌1동</t>
    <phoneticPr fontId="4" type="noConversion"/>
  </si>
  <si>
    <t>가좌2동</t>
  </si>
  <si>
    <t>가좌3동</t>
  </si>
  <si>
    <t>가좌4동</t>
  </si>
  <si>
    <t>검단1동</t>
    <phoneticPr fontId="4" type="noConversion"/>
  </si>
  <si>
    <t>검단2동</t>
  </si>
  <si>
    <t>검단3동</t>
  </si>
  <si>
    <t>검단4동</t>
  </si>
  <si>
    <t>세대</t>
    <phoneticPr fontId="4" type="noConversion"/>
  </si>
  <si>
    <t>명</t>
    <phoneticPr fontId="4" type="noConversion"/>
  </si>
  <si>
    <t>세대</t>
    <phoneticPr fontId="4" type="noConversion"/>
  </si>
  <si>
    <t>명</t>
    <phoneticPr fontId="4" type="noConversion"/>
  </si>
  <si>
    <t>검단5동</t>
  </si>
  <si>
    <t>세대</t>
    <phoneticPr fontId="4" type="noConversion"/>
  </si>
  <si>
    <t>명</t>
    <phoneticPr fontId="4" type="noConversion"/>
  </si>
  <si>
    <t>청라1동</t>
    <phoneticPr fontId="4" type="noConversion"/>
  </si>
  <si>
    <t>청라2동</t>
    <phoneticPr fontId="4" type="noConversion"/>
  </si>
  <si>
    <t>청라3동</t>
    <phoneticPr fontId="4" type="noConversion"/>
  </si>
  <si>
    <t>합계</t>
    <phoneticPr fontId="4" type="noConversion"/>
  </si>
  <si>
    <t>2016년 국민기초생활보장수급자 현황</t>
  </si>
  <si>
    <t>동명</t>
    <phoneticPr fontId="4" type="noConversion"/>
  </si>
  <si>
    <t>의료급여수급자</t>
    <phoneticPr fontId="4" type="noConversion"/>
  </si>
  <si>
    <t>생계급여수급자</t>
    <phoneticPr fontId="4" type="noConversion"/>
  </si>
  <si>
    <t>주거급여수급자</t>
    <phoneticPr fontId="4" type="noConversion"/>
  </si>
  <si>
    <t>교육급여수급자</t>
    <phoneticPr fontId="4" type="noConversion"/>
  </si>
  <si>
    <t>*합계</t>
    <phoneticPr fontId="4" type="noConversion"/>
  </si>
  <si>
    <t>* 합계값은 중복포함입니다</t>
    <phoneticPr fontId="4" type="noConversion"/>
  </si>
  <si>
    <t>(단위:가구,명/기준:2016.12.31.)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</si>
</sst>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 "/>
    <numFmt numFmtId="177" formatCode="#,##0_);[Red]\(#,##0\)"/>
  </numFmts>
  <fonts count="13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2"/>
      <color theme="1"/>
      <name val="돋움"/>
      <family val="3"/>
      <charset val="129"/>
    </font>
    <font>
      <sz val="11"/>
      <color theme="1"/>
      <name val="돋움"/>
      <family val="3"/>
      <charset val="129"/>
    </font>
    <font>
      <b/>
      <sz val="30"/>
      <color theme="1"/>
      <name val="돋움"/>
      <family val="3"/>
      <charset val="129"/>
    </font>
    <font>
      <sz val="14"/>
      <name val="돋움"/>
      <family val="3"/>
      <charset val="129"/>
    </font>
    <font>
      <b/>
      <sz val="14"/>
      <name val="돋움"/>
      <family val="3"/>
      <charset val="129"/>
    </font>
    <font>
      <sz val="14"/>
      <color theme="1"/>
      <name val="돋움"/>
      <family val="3"/>
      <charset val="129"/>
    </font>
    <font>
      <b/>
      <sz val="15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7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21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 shrinkToFit="1"/>
    </xf>
    <xf numFmtId="0" fontId="5" fillId="0" borderId="0" xfId="0" applyFont="1">
      <alignment vertical="center"/>
    </xf>
    <xf numFmtId="0" fontId="10" fillId="5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shrinkToFit="1"/>
    </xf>
    <xf numFmtId="176" fontId="10" fillId="2" borderId="1" xfId="0" applyNumberFormat="1" applyFont="1" applyFill="1" applyBorder="1" applyAlignment="1">
      <alignment horizontal="right" vertical="center" shrinkToFit="1"/>
    </xf>
    <xf numFmtId="177" fontId="11" fillId="3" borderId="1" xfId="1" applyNumberFormat="1" applyFont="1" applyFill="1" applyBorder="1" applyAlignment="1">
      <alignment horizontal="right" vertical="center" shrinkToFit="1"/>
    </xf>
    <xf numFmtId="0" fontId="12" fillId="3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0" fillId="5" borderId="1" xfId="0" applyFont="1" applyFill="1" applyBorder="1" applyAlignment="1">
      <alignment horizontal="center" vertical="center"/>
    </xf>
    <xf numFmtId="0" fontId="10" fillId="5" borderId="1" xfId="0" applyFont="1" applyFill="1" applyBorder="1" applyAlignment="1">
      <alignment horizontal="center" vertical="center" wrapText="1"/>
    </xf>
    <xf numFmtId="0" fontId="10" fillId="4" borderId="2" xfId="0" applyFont="1" applyFill="1" applyBorder="1" applyAlignment="1">
      <alignment horizontal="center" vertical="center"/>
    </xf>
    <xf numFmtId="0" fontId="10" fillId="4" borderId="3" xfId="0" applyFont="1" applyFill="1" applyBorder="1" applyAlignment="1">
      <alignment horizontal="center" vertical="center"/>
    </xf>
    <xf numFmtId="0" fontId="8" fillId="0" borderId="0" xfId="6" applyFont="1" applyAlignment="1">
      <alignment horizontal="center" vertical="center"/>
    </xf>
    <xf numFmtId="0" fontId="6" fillId="0" borderId="0" xfId="6" applyFont="1" applyAlignment="1">
      <alignment horizontal="right" vertical="center"/>
    </xf>
    <xf numFmtId="177" fontId="9" fillId="0" borderId="4" xfId="0" applyNumberFormat="1" applyFont="1" applyBorder="1" applyAlignment="1">
      <alignment horizontal="left" vertical="center"/>
    </xf>
    <xf numFmtId="177" fontId="6" fillId="3" borderId="1" xfId="1" applyNumberFormat="1" applyFont="1" applyFill="1" applyBorder="1" applyAlignment="1">
      <alignment horizontal="right" vertical="center" shrinkToFit="1"/>
    </xf>
    <xf numFmtId="177" fontId="6" fillId="3" borderId="1" xfId="3" applyNumberFormat="1" applyFont="1" applyFill="1" applyBorder="1" applyAlignment="1">
      <alignment horizontal="right" vertical="center" shrinkToFit="1"/>
    </xf>
    <xf numFmtId="177" fontId="5" fillId="3" borderId="1" xfId="1" applyNumberFormat="1" applyFont="1" applyFill="1" applyBorder="1" applyAlignment="1">
      <alignment horizontal="right" vertical="center" shrinkToFit="1"/>
    </xf>
  </cellXfs>
  <cellStyles count="7">
    <cellStyle name="쉼표 [0]" xfId="1" builtinId="6"/>
    <cellStyle name="쉼표 [0] 2" xfId="3"/>
    <cellStyle name="쉼표 [0] 2 2" xfId="5"/>
    <cellStyle name="표준" xfId="0" builtinId="0"/>
    <cellStyle name="표준 2" xfId="2"/>
    <cellStyle name="표준 2 2" xfId="4"/>
    <cellStyle name="표준 3" xfId="6"/>
  </cellStyles>
  <dxfs count="0"/>
  <tableStyles count="0" defaultTableStyle="TableStyleMedium9" defaultPivotStyle="PivotStyleLight16"/>
  <colors>
    <mruColors>
      <color rgb="FFF7FEB0"/>
      <color rgb="FFFFFF99"/>
      <color rgb="FFF7FEB2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7"/>
  <sheetViews>
    <sheetView tabSelected="1" zoomScale="70" zoomScaleNormal="70" zoomScaleSheetLayoutView="70" workbookViewId="0">
      <selection sqref="A1:K1"/>
    </sheetView>
  </sheetViews>
  <sheetFormatPr defaultRowHeight="14.25" x14ac:dyDescent="0.15"/>
  <cols>
    <col min="1" max="1" width="17.5546875" style="1" customWidth="1"/>
    <col min="2" max="3" width="16" style="2" customWidth="1"/>
    <col min="4" max="11" width="11.5546875" style="2" customWidth="1"/>
    <col min="12" max="16384" width="8.88671875" style="1"/>
  </cols>
  <sheetData>
    <row r="1" spans="1:11" s="4" customFormat="1" ht="42.75" customHeight="1" x14ac:dyDescent="0.15">
      <c r="A1" s="15" t="s">
        <v>28</v>
      </c>
      <c r="B1" s="15"/>
      <c r="C1" s="15"/>
      <c r="D1" s="15"/>
      <c r="E1" s="15"/>
      <c r="F1" s="15"/>
      <c r="G1" s="15"/>
      <c r="H1" s="15"/>
      <c r="I1" s="15"/>
      <c r="J1" s="15"/>
      <c r="K1" s="15"/>
    </row>
    <row r="2" spans="1:11" s="4" customFormat="1" ht="24.95" customHeight="1" x14ac:dyDescent="0.15">
      <c r="A2" s="16" t="s">
        <v>36</v>
      </c>
      <c r="B2" s="16"/>
      <c r="C2" s="16"/>
      <c r="D2" s="16"/>
      <c r="E2" s="16"/>
      <c r="F2" s="16"/>
      <c r="G2" s="16"/>
      <c r="H2" s="16"/>
      <c r="I2" s="16"/>
      <c r="J2" s="16"/>
      <c r="K2" s="16"/>
    </row>
    <row r="3" spans="1:11" s="4" customFormat="1" ht="29.25" customHeight="1" x14ac:dyDescent="0.15">
      <c r="A3" s="13" t="s">
        <v>29</v>
      </c>
      <c r="B3" s="11" t="s">
        <v>34</v>
      </c>
      <c r="C3" s="11"/>
      <c r="D3" s="12" t="s">
        <v>31</v>
      </c>
      <c r="E3" s="11"/>
      <c r="F3" s="11" t="s">
        <v>30</v>
      </c>
      <c r="G3" s="11"/>
      <c r="H3" s="11" t="s">
        <v>32</v>
      </c>
      <c r="I3" s="11"/>
      <c r="J3" s="11" t="s">
        <v>33</v>
      </c>
      <c r="K3" s="11"/>
    </row>
    <row r="4" spans="1:11" ht="24.95" customHeight="1" x14ac:dyDescent="0.15">
      <c r="A4" s="14"/>
      <c r="B4" s="5" t="s">
        <v>17</v>
      </c>
      <c r="C4" s="5" t="s">
        <v>18</v>
      </c>
      <c r="D4" s="5" t="s">
        <v>17</v>
      </c>
      <c r="E4" s="5" t="s">
        <v>18</v>
      </c>
      <c r="F4" s="5" t="s">
        <v>17</v>
      </c>
      <c r="G4" s="5" t="s">
        <v>18</v>
      </c>
      <c r="H4" s="5" t="s">
        <v>22</v>
      </c>
      <c r="I4" s="5" t="s">
        <v>23</v>
      </c>
      <c r="J4" s="5" t="s">
        <v>19</v>
      </c>
      <c r="K4" s="5" t="s">
        <v>20</v>
      </c>
    </row>
    <row r="5" spans="1:11" s="3" customFormat="1" ht="35.25" customHeight="1" x14ac:dyDescent="0.15">
      <c r="A5" s="6" t="s">
        <v>27</v>
      </c>
      <c r="B5" s="7">
        <f t="shared" ref="B5:K5" si="0">SUM(B6:B27)</f>
        <v>20901</v>
      </c>
      <c r="C5" s="7">
        <f t="shared" si="0"/>
        <v>33343</v>
      </c>
      <c r="D5" s="7">
        <f t="shared" si="0"/>
        <v>5491</v>
      </c>
      <c r="E5" s="7">
        <f t="shared" si="0"/>
        <v>8453</v>
      </c>
      <c r="F5" s="7">
        <f t="shared" si="0"/>
        <v>6309</v>
      </c>
      <c r="G5" s="7">
        <f t="shared" si="0"/>
        <v>10300</v>
      </c>
      <c r="H5" s="7">
        <f t="shared" si="0"/>
        <v>6232</v>
      </c>
      <c r="I5" s="7">
        <f t="shared" si="0"/>
        <v>10353</v>
      </c>
      <c r="J5" s="7">
        <f t="shared" si="0"/>
        <v>2869</v>
      </c>
      <c r="K5" s="7">
        <f t="shared" si="0"/>
        <v>4237</v>
      </c>
    </row>
    <row r="6" spans="1:11" ht="47.25" customHeight="1" x14ac:dyDescent="0.15">
      <c r="A6" s="9" t="s">
        <v>1</v>
      </c>
      <c r="B6" s="8">
        <f t="shared" ref="B6:C6" si="1">SUM(D6+F6+H6+J6)</f>
        <v>2520</v>
      </c>
      <c r="C6" s="8">
        <f t="shared" si="1"/>
        <v>4015</v>
      </c>
      <c r="D6" s="18">
        <v>655</v>
      </c>
      <c r="E6" s="18">
        <v>996</v>
      </c>
      <c r="F6" s="18">
        <v>751</v>
      </c>
      <c r="G6" s="18">
        <v>1222</v>
      </c>
      <c r="H6" s="18">
        <v>748</v>
      </c>
      <c r="I6" s="18">
        <v>1249</v>
      </c>
      <c r="J6" s="18">
        <v>366</v>
      </c>
      <c r="K6" s="18">
        <v>548</v>
      </c>
    </row>
    <row r="7" spans="1:11" ht="47.25" customHeight="1" x14ac:dyDescent="0.15">
      <c r="A7" s="9" t="s">
        <v>2</v>
      </c>
      <c r="B7" s="8">
        <f t="shared" ref="B7:B10" si="2">SUM(D7+F7+H7+J7)</f>
        <v>1708</v>
      </c>
      <c r="C7" s="8">
        <f t="shared" ref="C7:C10" si="3">SUM(E7+G7+I7+K7)</f>
        <v>2532</v>
      </c>
      <c r="D7" s="18">
        <v>471</v>
      </c>
      <c r="E7" s="18">
        <v>680</v>
      </c>
      <c r="F7" s="18">
        <v>530</v>
      </c>
      <c r="G7" s="18">
        <v>791</v>
      </c>
      <c r="H7" s="18">
        <v>531</v>
      </c>
      <c r="I7" s="18">
        <v>808</v>
      </c>
      <c r="J7" s="18">
        <v>176</v>
      </c>
      <c r="K7" s="18">
        <v>253</v>
      </c>
    </row>
    <row r="8" spans="1:11" ht="47.25" customHeight="1" x14ac:dyDescent="0.15">
      <c r="A8" s="9" t="s">
        <v>3</v>
      </c>
      <c r="B8" s="8">
        <f t="shared" si="2"/>
        <v>308</v>
      </c>
      <c r="C8" s="8">
        <f t="shared" si="3"/>
        <v>488</v>
      </c>
      <c r="D8" s="18">
        <v>73</v>
      </c>
      <c r="E8" s="18">
        <v>116</v>
      </c>
      <c r="F8" s="18">
        <v>94</v>
      </c>
      <c r="G8" s="18">
        <v>156</v>
      </c>
      <c r="H8" s="18">
        <v>99</v>
      </c>
      <c r="I8" s="18">
        <v>155</v>
      </c>
      <c r="J8" s="18">
        <v>42</v>
      </c>
      <c r="K8" s="18">
        <v>61</v>
      </c>
    </row>
    <row r="9" spans="1:11" ht="47.25" customHeight="1" x14ac:dyDescent="0.15">
      <c r="A9" s="9" t="s">
        <v>4</v>
      </c>
      <c r="B9" s="8">
        <f t="shared" si="2"/>
        <v>674</v>
      </c>
      <c r="C9" s="8">
        <f t="shared" si="3"/>
        <v>1157</v>
      </c>
      <c r="D9" s="18">
        <v>168</v>
      </c>
      <c r="E9" s="18">
        <v>292</v>
      </c>
      <c r="F9" s="18">
        <v>193</v>
      </c>
      <c r="G9" s="18">
        <v>346</v>
      </c>
      <c r="H9" s="18">
        <v>192</v>
      </c>
      <c r="I9" s="18">
        <v>346</v>
      </c>
      <c r="J9" s="18">
        <v>121</v>
      </c>
      <c r="K9" s="18">
        <v>173</v>
      </c>
    </row>
    <row r="10" spans="1:11" ht="47.25" customHeight="1" x14ac:dyDescent="0.15">
      <c r="A10" s="9" t="s">
        <v>24</v>
      </c>
      <c r="B10" s="8">
        <f t="shared" si="2"/>
        <v>175</v>
      </c>
      <c r="C10" s="8">
        <f t="shared" si="3"/>
        <v>297</v>
      </c>
      <c r="D10" s="18">
        <v>41</v>
      </c>
      <c r="E10" s="18">
        <v>67</v>
      </c>
      <c r="F10" s="18">
        <v>47</v>
      </c>
      <c r="G10" s="18">
        <v>80</v>
      </c>
      <c r="H10" s="18">
        <v>47</v>
      </c>
      <c r="I10" s="18">
        <v>84</v>
      </c>
      <c r="J10" s="18">
        <v>40</v>
      </c>
      <c r="K10" s="18">
        <v>66</v>
      </c>
    </row>
    <row r="11" spans="1:11" ht="47.25" customHeight="1" x14ac:dyDescent="0.15">
      <c r="A11" s="9" t="s">
        <v>25</v>
      </c>
      <c r="B11" s="8">
        <f t="shared" ref="B11:B12" si="4">SUM(D11+F11+H11+J11)</f>
        <v>491</v>
      </c>
      <c r="C11" s="8">
        <f t="shared" ref="C11:C12" si="5">SUM(E11+G11+I11+K11)</f>
        <v>744</v>
      </c>
      <c r="D11" s="18">
        <v>118</v>
      </c>
      <c r="E11" s="18">
        <v>163</v>
      </c>
      <c r="F11" s="18">
        <v>149</v>
      </c>
      <c r="G11" s="18">
        <v>234</v>
      </c>
      <c r="H11" s="18">
        <v>153</v>
      </c>
      <c r="I11" s="18">
        <v>248</v>
      </c>
      <c r="J11" s="18">
        <v>71</v>
      </c>
      <c r="K11" s="18">
        <v>99</v>
      </c>
    </row>
    <row r="12" spans="1:11" ht="47.25" customHeight="1" x14ac:dyDescent="0.15">
      <c r="A12" s="9" t="s">
        <v>26</v>
      </c>
      <c r="B12" s="8">
        <f t="shared" si="4"/>
        <v>114</v>
      </c>
      <c r="C12" s="8">
        <f t="shared" si="5"/>
        <v>202</v>
      </c>
      <c r="D12" s="18">
        <v>30</v>
      </c>
      <c r="E12" s="18">
        <v>47</v>
      </c>
      <c r="F12" s="18">
        <v>32</v>
      </c>
      <c r="G12" s="18">
        <v>59</v>
      </c>
      <c r="H12" s="18">
        <v>32</v>
      </c>
      <c r="I12" s="18">
        <v>59</v>
      </c>
      <c r="J12" s="18">
        <v>20</v>
      </c>
      <c r="K12" s="18">
        <v>37</v>
      </c>
    </row>
    <row r="13" spans="1:11" ht="47.25" customHeight="1" x14ac:dyDescent="0.15">
      <c r="A13" s="9" t="s">
        <v>5</v>
      </c>
      <c r="B13" s="8">
        <f t="shared" ref="B13:C16" si="6">SUM(D13+F13+H13+J13)</f>
        <v>1530</v>
      </c>
      <c r="C13" s="8">
        <f t="shared" si="6"/>
        <v>2593</v>
      </c>
      <c r="D13" s="18">
        <v>385</v>
      </c>
      <c r="E13" s="18">
        <v>624</v>
      </c>
      <c r="F13" s="18">
        <v>466</v>
      </c>
      <c r="G13" s="18">
        <v>822</v>
      </c>
      <c r="H13" s="18">
        <v>460</v>
      </c>
      <c r="I13" s="18">
        <v>822</v>
      </c>
      <c r="J13" s="18">
        <v>219</v>
      </c>
      <c r="K13" s="18">
        <v>325</v>
      </c>
    </row>
    <row r="14" spans="1:11" ht="47.25" customHeight="1" x14ac:dyDescent="0.15">
      <c r="A14" s="9" t="s">
        <v>6</v>
      </c>
      <c r="B14" s="8">
        <f t="shared" si="6"/>
        <v>1900</v>
      </c>
      <c r="C14" s="8">
        <f t="shared" si="6"/>
        <v>2985</v>
      </c>
      <c r="D14" s="18">
        <v>519</v>
      </c>
      <c r="E14" s="18">
        <v>797</v>
      </c>
      <c r="F14" s="18">
        <v>589</v>
      </c>
      <c r="G14" s="18">
        <v>951</v>
      </c>
      <c r="H14" s="18">
        <v>577</v>
      </c>
      <c r="I14" s="18">
        <v>941</v>
      </c>
      <c r="J14" s="18">
        <v>215</v>
      </c>
      <c r="K14" s="18">
        <v>296</v>
      </c>
    </row>
    <row r="15" spans="1:11" ht="47.25" customHeight="1" x14ac:dyDescent="0.15">
      <c r="A15" s="9" t="s">
        <v>7</v>
      </c>
      <c r="B15" s="8">
        <f t="shared" si="6"/>
        <v>1000</v>
      </c>
      <c r="C15" s="8">
        <f t="shared" si="6"/>
        <v>1503</v>
      </c>
      <c r="D15" s="18">
        <v>282</v>
      </c>
      <c r="E15" s="18">
        <v>418</v>
      </c>
      <c r="F15" s="18">
        <v>312</v>
      </c>
      <c r="G15" s="18">
        <v>474</v>
      </c>
      <c r="H15" s="18">
        <v>309</v>
      </c>
      <c r="I15" s="18">
        <v>475</v>
      </c>
      <c r="J15" s="18">
        <v>97</v>
      </c>
      <c r="K15" s="18">
        <v>136</v>
      </c>
    </row>
    <row r="16" spans="1:11" ht="47.25" customHeight="1" x14ac:dyDescent="0.15">
      <c r="A16" s="9" t="s">
        <v>8</v>
      </c>
      <c r="B16" s="8">
        <f t="shared" si="6"/>
        <v>1384</v>
      </c>
      <c r="C16" s="8">
        <f t="shared" si="6"/>
        <v>2222</v>
      </c>
      <c r="D16" s="18">
        <v>355</v>
      </c>
      <c r="E16" s="18">
        <v>569</v>
      </c>
      <c r="F16" s="18">
        <v>410</v>
      </c>
      <c r="G16" s="18">
        <v>679</v>
      </c>
      <c r="H16" s="18">
        <v>398</v>
      </c>
      <c r="I16" s="18">
        <v>663</v>
      </c>
      <c r="J16" s="18">
        <v>221</v>
      </c>
      <c r="K16" s="18">
        <v>311</v>
      </c>
    </row>
    <row r="17" spans="1:11" ht="47.25" customHeight="1" x14ac:dyDescent="0.15">
      <c r="A17" s="10" t="s">
        <v>9</v>
      </c>
      <c r="B17" s="8">
        <f t="shared" ref="B17:C20" si="7">SUM(D17+F17+H17+J17)</f>
        <v>992</v>
      </c>
      <c r="C17" s="8">
        <f t="shared" si="7"/>
        <v>1578</v>
      </c>
      <c r="D17" s="18">
        <v>266</v>
      </c>
      <c r="E17" s="18">
        <v>406</v>
      </c>
      <c r="F17" s="18">
        <v>302</v>
      </c>
      <c r="G17" s="18">
        <v>493</v>
      </c>
      <c r="H17" s="18">
        <v>301</v>
      </c>
      <c r="I17" s="18">
        <v>487</v>
      </c>
      <c r="J17" s="18">
        <v>123</v>
      </c>
      <c r="K17" s="18">
        <v>192</v>
      </c>
    </row>
    <row r="18" spans="1:11" ht="47.25" customHeight="1" x14ac:dyDescent="0.15">
      <c r="A18" s="10" t="s">
        <v>10</v>
      </c>
      <c r="B18" s="8">
        <f t="shared" si="7"/>
        <v>479</v>
      </c>
      <c r="C18" s="8">
        <f t="shared" si="7"/>
        <v>699</v>
      </c>
      <c r="D18" s="18">
        <v>120</v>
      </c>
      <c r="E18" s="18">
        <v>163</v>
      </c>
      <c r="F18" s="18">
        <v>145</v>
      </c>
      <c r="G18" s="18">
        <v>222</v>
      </c>
      <c r="H18" s="18">
        <v>145</v>
      </c>
      <c r="I18" s="18">
        <v>223</v>
      </c>
      <c r="J18" s="18">
        <v>69</v>
      </c>
      <c r="K18" s="18">
        <v>91</v>
      </c>
    </row>
    <row r="19" spans="1:11" ht="47.25" customHeight="1" x14ac:dyDescent="0.15">
      <c r="A19" s="10" t="s">
        <v>11</v>
      </c>
      <c r="B19" s="8">
        <f t="shared" si="7"/>
        <v>1328</v>
      </c>
      <c r="C19" s="8">
        <f t="shared" si="7"/>
        <v>2112</v>
      </c>
      <c r="D19" s="18">
        <v>358</v>
      </c>
      <c r="E19" s="18">
        <v>544</v>
      </c>
      <c r="F19" s="18">
        <v>407</v>
      </c>
      <c r="G19" s="18">
        <v>665</v>
      </c>
      <c r="H19" s="18">
        <v>403</v>
      </c>
      <c r="I19" s="18">
        <v>665</v>
      </c>
      <c r="J19" s="18">
        <v>160</v>
      </c>
      <c r="K19" s="18">
        <v>238</v>
      </c>
    </row>
    <row r="20" spans="1:11" ht="47.25" customHeight="1" x14ac:dyDescent="0.15">
      <c r="A20" s="10" t="s">
        <v>12</v>
      </c>
      <c r="B20" s="8">
        <f t="shared" si="7"/>
        <v>754</v>
      </c>
      <c r="C20" s="8">
        <f t="shared" si="7"/>
        <v>1106</v>
      </c>
      <c r="D20" s="18">
        <v>214</v>
      </c>
      <c r="E20" s="18">
        <v>305</v>
      </c>
      <c r="F20" s="18">
        <v>232</v>
      </c>
      <c r="G20" s="18">
        <v>343</v>
      </c>
      <c r="H20" s="18">
        <v>233</v>
      </c>
      <c r="I20" s="18">
        <v>346</v>
      </c>
      <c r="J20" s="18">
        <v>75</v>
      </c>
      <c r="K20" s="18">
        <v>112</v>
      </c>
    </row>
    <row r="21" spans="1:11" ht="47.25" customHeight="1" x14ac:dyDescent="0.15">
      <c r="A21" s="10" t="s">
        <v>0</v>
      </c>
      <c r="B21" s="8">
        <f t="shared" ref="B21:B25" si="8">SUM(D21+F21+H21+J21)</f>
        <v>1567</v>
      </c>
      <c r="C21" s="8">
        <f t="shared" ref="C21:C25" si="9">SUM(E21+G21+I21+K21)</f>
        <v>2741</v>
      </c>
      <c r="D21" s="19">
        <v>416</v>
      </c>
      <c r="E21" s="19">
        <v>709</v>
      </c>
      <c r="F21" s="19">
        <v>470</v>
      </c>
      <c r="G21" s="19">
        <v>843</v>
      </c>
      <c r="H21" s="19">
        <v>463</v>
      </c>
      <c r="I21" s="19">
        <v>848</v>
      </c>
      <c r="J21" s="19">
        <v>218</v>
      </c>
      <c r="K21" s="19">
        <v>341</v>
      </c>
    </row>
    <row r="22" spans="1:11" ht="47.25" customHeight="1" x14ac:dyDescent="0.15">
      <c r="A22" s="10" t="s">
        <v>13</v>
      </c>
      <c r="B22" s="8">
        <f t="shared" si="8"/>
        <v>1264</v>
      </c>
      <c r="C22" s="8">
        <f t="shared" si="9"/>
        <v>2033</v>
      </c>
      <c r="D22" s="20">
        <v>320</v>
      </c>
      <c r="E22" s="20">
        <v>478</v>
      </c>
      <c r="F22" s="20">
        <v>386</v>
      </c>
      <c r="G22" s="20">
        <v>639</v>
      </c>
      <c r="H22" s="20">
        <v>375</v>
      </c>
      <c r="I22" s="20">
        <v>647</v>
      </c>
      <c r="J22" s="20">
        <v>183</v>
      </c>
      <c r="K22" s="20">
        <v>269</v>
      </c>
    </row>
    <row r="23" spans="1:11" ht="47.25" customHeight="1" x14ac:dyDescent="0.15">
      <c r="A23" s="10" t="s">
        <v>14</v>
      </c>
      <c r="B23" s="8">
        <f t="shared" si="8"/>
        <v>413</v>
      </c>
      <c r="C23" s="8">
        <f t="shared" si="9"/>
        <v>646</v>
      </c>
      <c r="D23" s="18">
        <v>101</v>
      </c>
      <c r="E23" s="18">
        <v>154</v>
      </c>
      <c r="F23" s="18">
        <v>109</v>
      </c>
      <c r="G23" s="18">
        <v>166</v>
      </c>
      <c r="H23" s="18">
        <v>112</v>
      </c>
      <c r="I23" s="18">
        <v>183</v>
      </c>
      <c r="J23" s="18">
        <v>91</v>
      </c>
      <c r="K23" s="18">
        <v>143</v>
      </c>
    </row>
    <row r="24" spans="1:11" ht="47.25" customHeight="1" x14ac:dyDescent="0.15">
      <c r="A24" s="10" t="s">
        <v>15</v>
      </c>
      <c r="B24" s="8">
        <f t="shared" si="8"/>
        <v>536</v>
      </c>
      <c r="C24" s="8">
        <f t="shared" si="9"/>
        <v>843</v>
      </c>
      <c r="D24" s="19">
        <v>138</v>
      </c>
      <c r="E24" s="19">
        <v>208</v>
      </c>
      <c r="F24" s="19">
        <v>161</v>
      </c>
      <c r="G24" s="19">
        <v>257</v>
      </c>
      <c r="H24" s="19">
        <v>151</v>
      </c>
      <c r="I24" s="19">
        <v>256</v>
      </c>
      <c r="J24" s="19">
        <v>86</v>
      </c>
      <c r="K24" s="19">
        <v>122</v>
      </c>
    </row>
    <row r="25" spans="1:11" ht="47.25" customHeight="1" x14ac:dyDescent="0.15">
      <c r="A25" s="10" t="s">
        <v>16</v>
      </c>
      <c r="B25" s="8">
        <f t="shared" si="8"/>
        <v>717</v>
      </c>
      <c r="C25" s="8">
        <f t="shared" si="9"/>
        <v>1158</v>
      </c>
      <c r="D25" s="18">
        <v>185</v>
      </c>
      <c r="E25" s="18">
        <v>289</v>
      </c>
      <c r="F25" s="18">
        <v>203</v>
      </c>
      <c r="G25" s="18">
        <v>330</v>
      </c>
      <c r="H25" s="18">
        <v>192</v>
      </c>
      <c r="I25" s="18">
        <v>325</v>
      </c>
      <c r="J25" s="18">
        <v>137</v>
      </c>
      <c r="K25" s="18">
        <v>214</v>
      </c>
    </row>
    <row r="26" spans="1:11" s="4" customFormat="1" ht="47.25" customHeight="1" x14ac:dyDescent="0.15">
      <c r="A26" s="10" t="s">
        <v>21</v>
      </c>
      <c r="B26" s="8">
        <f t="shared" ref="B26" si="10">SUM(D26+F26+H26+J26)</f>
        <v>1047</v>
      </c>
      <c r="C26" s="8">
        <f t="shared" ref="C26" si="11">SUM(E26+G26+I26+K26)</f>
        <v>1689</v>
      </c>
      <c r="D26" s="18">
        <v>276</v>
      </c>
      <c r="E26" s="18">
        <v>428</v>
      </c>
      <c r="F26" s="18">
        <v>321</v>
      </c>
      <c r="G26" s="18">
        <v>528</v>
      </c>
      <c r="H26" s="18">
        <v>311</v>
      </c>
      <c r="I26" s="18">
        <v>523</v>
      </c>
      <c r="J26" s="18">
        <v>139</v>
      </c>
      <c r="K26" s="18">
        <v>210</v>
      </c>
    </row>
    <row r="27" spans="1:11" s="4" customFormat="1" ht="30" customHeight="1" x14ac:dyDescent="0.15">
      <c r="A27" s="17" t="s">
        <v>35</v>
      </c>
      <c r="B27" s="17"/>
      <c r="C27" s="17"/>
      <c r="D27" s="17"/>
      <c r="E27" s="17"/>
      <c r="F27" s="17"/>
      <c r="G27" s="17"/>
      <c r="H27" s="17"/>
      <c r="I27" s="17"/>
      <c r="J27" s="17"/>
      <c r="K27" s="17"/>
    </row>
  </sheetData>
  <mergeCells count="9">
    <mergeCell ref="A3:A4"/>
    <mergeCell ref="A1:K1"/>
    <mergeCell ref="A2:K2"/>
    <mergeCell ref="A27:K27"/>
    <mergeCell ref="B3:C3"/>
    <mergeCell ref="D3:E3"/>
    <mergeCell ref="F3:G3"/>
    <mergeCell ref="H3:I3"/>
    <mergeCell ref="J3:K3"/>
  </mergeCells>
  <phoneticPr fontId="4" type="noConversion"/>
  <pageMargins left="0.7" right="0.7" top="0.75" bottom="0.75" header="0.3" footer="0.3"/>
  <pageSetup paperSize="9" scale="5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대상자 현황</vt:lpstr>
      <vt:lpstr>'대상자 현황'!Print_Area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cp:lastPrinted>2016-10-06T00:49:19Z</cp:lastPrinted>
  <dcterms:created xsi:type="dcterms:W3CDTF">2010-03-02T10:40:54Z</dcterms:created>
  <dcterms:modified xsi:type="dcterms:W3CDTF">2017-01-05T11:06:50Z</dcterms:modified>
</cp:coreProperties>
</file>