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15" yWindow="1815" windowWidth="19815" windowHeight="8835" tabRatio="820"/>
  </bookViews>
  <sheets>
    <sheet name="대상자 현황" sheetId="1" r:id="rId1"/>
  </sheets>
  <definedNames>
    <definedName name="_xlnm.Print_Area" localSheetId="0">'대상자 현황'!$A$1:$K$27</definedName>
  </definedNames>
  <calcPr calcId="145621"/>
</workbook>
</file>

<file path=xl/calcChain.xml><?xml version="1.0" encoding="utf-8"?>
<calcChain xmlns="http://schemas.openxmlformats.org/spreadsheetml/2006/main">
  <c r="C26" i="1" l="1"/>
  <c r="B26" i="1"/>
  <c r="D5" i="1"/>
  <c r="E5" i="1"/>
  <c r="F5" i="1"/>
  <c r="G5" i="1"/>
  <c r="H5" i="1"/>
  <c r="I5" i="1"/>
  <c r="J5" i="1"/>
  <c r="K5" i="1"/>
  <c r="C12" i="1" l="1"/>
  <c r="B12" i="1"/>
  <c r="C11" i="1"/>
  <c r="B11" i="1"/>
  <c r="C10" i="1" l="1"/>
  <c r="B10" i="1"/>
  <c r="C9" i="1"/>
  <c r="B9" i="1"/>
  <c r="C8" i="1"/>
  <c r="B8" i="1"/>
  <c r="C7" i="1"/>
  <c r="B7" i="1"/>
  <c r="B6" i="1" l="1"/>
  <c r="C6" i="1"/>
  <c r="C25" i="1" l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5" i="1" l="1"/>
  <c r="B5" i="1"/>
</calcChain>
</file>

<file path=xl/sharedStrings.xml><?xml version="1.0" encoding="utf-8"?>
<sst xmlns="http://schemas.openxmlformats.org/spreadsheetml/2006/main" count="41" uniqueCount="37">
  <si>
    <t>검암경서동</t>
    <phoneticPr fontId="4" type="noConversion"/>
  </si>
  <si>
    <t>연희동</t>
    <phoneticPr fontId="4" type="noConversion"/>
  </si>
  <si>
    <t>가정1동</t>
    <phoneticPr fontId="4" type="noConversion"/>
  </si>
  <si>
    <t>가정2동</t>
  </si>
  <si>
    <t>가정3동</t>
  </si>
  <si>
    <t>신현원창동</t>
    <phoneticPr fontId="4" type="noConversion"/>
  </si>
  <si>
    <t>석남1동</t>
    <phoneticPr fontId="4" type="noConversion"/>
  </si>
  <si>
    <t>석남2동</t>
  </si>
  <si>
    <t>석남3동</t>
  </si>
  <si>
    <t>가좌1동</t>
    <phoneticPr fontId="4" type="noConversion"/>
  </si>
  <si>
    <t>가좌2동</t>
  </si>
  <si>
    <t>가좌3동</t>
  </si>
  <si>
    <t>가좌4동</t>
  </si>
  <si>
    <t>검단1동</t>
    <phoneticPr fontId="4" type="noConversion"/>
  </si>
  <si>
    <t>검단2동</t>
  </si>
  <si>
    <t>검단3동</t>
  </si>
  <si>
    <t>검단4동</t>
  </si>
  <si>
    <t>세대</t>
    <phoneticPr fontId="4" type="noConversion"/>
  </si>
  <si>
    <t>명</t>
    <phoneticPr fontId="4" type="noConversion"/>
  </si>
  <si>
    <t>세대</t>
    <phoneticPr fontId="4" type="noConversion"/>
  </si>
  <si>
    <t>명</t>
    <phoneticPr fontId="4" type="noConversion"/>
  </si>
  <si>
    <t>검단5동</t>
  </si>
  <si>
    <t>세대</t>
    <phoneticPr fontId="4" type="noConversion"/>
  </si>
  <si>
    <t>명</t>
    <phoneticPr fontId="4" type="noConversion"/>
  </si>
  <si>
    <t>청라1동</t>
    <phoneticPr fontId="4" type="noConversion"/>
  </si>
  <si>
    <t>청라2동</t>
    <phoneticPr fontId="4" type="noConversion"/>
  </si>
  <si>
    <t>청라3동</t>
    <phoneticPr fontId="4" type="noConversion"/>
  </si>
  <si>
    <t>합계</t>
    <phoneticPr fontId="4" type="noConversion"/>
  </si>
  <si>
    <t>2016년 국민기초생활보장수급자 현황</t>
  </si>
  <si>
    <t>(단위:가구,명/기준:2016.09.30.)</t>
    <phoneticPr fontId="4" type="noConversion"/>
  </si>
  <si>
    <t>동명</t>
    <phoneticPr fontId="4" type="noConversion"/>
  </si>
  <si>
    <t>의료급여수급자</t>
    <phoneticPr fontId="4" type="noConversion"/>
  </si>
  <si>
    <t>생계급여수급자</t>
    <phoneticPr fontId="4" type="noConversion"/>
  </si>
  <si>
    <t>주거급여수급자</t>
    <phoneticPr fontId="4" type="noConversion"/>
  </si>
  <si>
    <t>교육급여수급자</t>
    <phoneticPr fontId="4" type="noConversion"/>
  </si>
  <si>
    <t>*합계</t>
    <phoneticPr fontId="4" type="noConversion"/>
  </si>
  <si>
    <t>* 합계값은 중복포함입니다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</si>
</sst>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8" formatCode="#,##0_);[Red]\(#,##0\)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30"/>
      <color theme="1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theme="1"/>
      <name val="돋움"/>
      <family val="3"/>
      <charset val="129"/>
    </font>
    <font>
      <b/>
      <sz val="15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8" fillId="0" borderId="0" xfId="6" applyFont="1" applyAlignment="1">
      <alignment horizontal="center" vertical="center"/>
    </xf>
    <xf numFmtId="0" fontId="5" fillId="0" borderId="0" xfId="0" applyFont="1">
      <alignment vertical="center"/>
    </xf>
    <xf numFmtId="178" fontId="9" fillId="0" borderId="4" xfId="0" applyNumberFormat="1" applyFont="1" applyBorder="1" applyAlignment="1">
      <alignment horizontal="left" vertical="center"/>
    </xf>
    <xf numFmtId="0" fontId="10" fillId="4" borderId="2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right" vertical="center" shrinkToFit="1"/>
    </xf>
    <xf numFmtId="178" fontId="11" fillId="3" borderId="1" xfId="1" applyNumberFormat="1" applyFont="1" applyFill="1" applyBorder="1" applyAlignment="1">
      <alignment horizontal="right" vertical="center" shrinkToFit="1"/>
    </xf>
    <xf numFmtId="178" fontId="11" fillId="6" borderId="1" xfId="1" applyNumberFormat="1" applyFont="1" applyFill="1" applyBorder="1" applyAlignment="1">
      <alignment horizontal="right" vertical="center" shrinkToFit="1"/>
    </xf>
    <xf numFmtId="178" fontId="11" fillId="6" borderId="1" xfId="3" applyNumberFormat="1" applyFont="1" applyFill="1" applyBorder="1" applyAlignment="1">
      <alignment horizontal="right" vertical="center" shrinkToFit="1"/>
    </xf>
    <xf numFmtId="178" fontId="9" fillId="6" borderId="1" xfId="1" applyNumberFormat="1" applyFont="1" applyFill="1" applyBorder="1" applyAlignment="1">
      <alignment horizontal="right" vertical="center" shrinkToFi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0" xfId="6" applyFont="1" applyAlignment="1">
      <alignment horizontal="right" vertical="center"/>
    </xf>
  </cellXfs>
  <cellStyles count="7">
    <cellStyle name="쉼표 [0]" xfId="1" builtinId="6"/>
    <cellStyle name="쉼표 [0] 2" xfId="3"/>
    <cellStyle name="쉼표 [0] 2 2" xfId="5"/>
    <cellStyle name="표준" xfId="0" builtinId="0"/>
    <cellStyle name="표준 2" xfId="2"/>
    <cellStyle name="표준 2 2" xfId="4"/>
    <cellStyle name="표준 3" xfId="6"/>
  </cellStyles>
  <dxfs count="0"/>
  <tableStyles count="0" defaultTableStyle="TableStyleMedium9" defaultPivotStyle="PivotStyleLight16"/>
  <colors>
    <mruColors>
      <color rgb="FFF7FEB0"/>
      <color rgb="FFFFFF99"/>
      <color rgb="FFF7FEB2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="70" zoomScaleNormal="70" zoomScaleSheetLayoutView="70" workbookViewId="0">
      <selection sqref="A1:K1"/>
    </sheetView>
  </sheetViews>
  <sheetFormatPr defaultRowHeight="14.25" x14ac:dyDescent="0.15"/>
  <cols>
    <col min="1" max="1" width="17.5546875" style="1" customWidth="1"/>
    <col min="2" max="3" width="16" style="2" customWidth="1"/>
    <col min="4" max="11" width="11.5546875" style="2" customWidth="1"/>
    <col min="12" max="16384" width="8.88671875" style="1"/>
  </cols>
  <sheetData>
    <row r="1" spans="1:11" s="5" customFormat="1" ht="42.75" customHeight="1" x14ac:dyDescent="0.15">
      <c r="A1" s="4" t="s">
        <v>28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s="5" customFormat="1" ht="24.95" customHeight="1" x14ac:dyDescent="0.15">
      <c r="A2" s="20" t="s">
        <v>29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s="5" customFormat="1" ht="29.25" customHeight="1" x14ac:dyDescent="0.15">
      <c r="A3" s="7" t="s">
        <v>30</v>
      </c>
      <c r="B3" s="8" t="s">
        <v>35</v>
      </c>
      <c r="C3" s="8"/>
      <c r="D3" s="9" t="s">
        <v>32</v>
      </c>
      <c r="E3" s="8"/>
      <c r="F3" s="8" t="s">
        <v>31</v>
      </c>
      <c r="G3" s="8"/>
      <c r="H3" s="8" t="s">
        <v>33</v>
      </c>
      <c r="I3" s="8"/>
      <c r="J3" s="8" t="s">
        <v>34</v>
      </c>
      <c r="K3" s="8"/>
    </row>
    <row r="4" spans="1:11" ht="24.95" customHeight="1" x14ac:dyDescent="0.15">
      <c r="A4" s="10"/>
      <c r="B4" s="11" t="s">
        <v>17</v>
      </c>
      <c r="C4" s="11" t="s">
        <v>18</v>
      </c>
      <c r="D4" s="11" t="s">
        <v>17</v>
      </c>
      <c r="E4" s="11" t="s">
        <v>18</v>
      </c>
      <c r="F4" s="11" t="s">
        <v>17</v>
      </c>
      <c r="G4" s="11" t="s">
        <v>18</v>
      </c>
      <c r="H4" s="11" t="s">
        <v>22</v>
      </c>
      <c r="I4" s="11" t="s">
        <v>23</v>
      </c>
      <c r="J4" s="11" t="s">
        <v>19</v>
      </c>
      <c r="K4" s="11" t="s">
        <v>20</v>
      </c>
    </row>
    <row r="5" spans="1:11" s="3" customFormat="1" ht="35.25" customHeight="1" x14ac:dyDescent="0.15">
      <c r="A5" s="12" t="s">
        <v>27</v>
      </c>
      <c r="B5" s="13">
        <f>SUM(B6:B27)</f>
        <v>21272</v>
      </c>
      <c r="C5" s="13">
        <f>SUM(C6:C27)</f>
        <v>34243</v>
      </c>
      <c r="D5" s="13">
        <f>SUM(D6:D27)</f>
        <v>5522</v>
      </c>
      <c r="E5" s="13">
        <f>SUM(E6:E27)</f>
        <v>8526</v>
      </c>
      <c r="F5" s="13">
        <f>SUM(F6:F27)</f>
        <v>6350</v>
      </c>
      <c r="G5" s="13">
        <f>SUM(G6:G27)</f>
        <v>10545</v>
      </c>
      <c r="H5" s="13">
        <f>SUM(H6:H27)</f>
        <v>6271</v>
      </c>
      <c r="I5" s="13">
        <f>SUM(I6:I27)</f>
        <v>10518</v>
      </c>
      <c r="J5" s="13">
        <f>SUM(J6:J27)</f>
        <v>3129</v>
      </c>
      <c r="K5" s="13">
        <f>SUM(K6:K27)</f>
        <v>4654</v>
      </c>
    </row>
    <row r="6" spans="1:11" ht="47.25" customHeight="1" x14ac:dyDescent="0.15">
      <c r="A6" s="18" t="s">
        <v>1</v>
      </c>
      <c r="B6" s="14">
        <f t="shared" ref="B6:C6" si="0">SUM(D6+F6+H6+J6)</f>
        <v>2618</v>
      </c>
      <c r="C6" s="14">
        <f t="shared" si="0"/>
        <v>4235</v>
      </c>
      <c r="D6" s="15">
        <v>671</v>
      </c>
      <c r="E6" s="15">
        <v>1031</v>
      </c>
      <c r="F6" s="15">
        <v>770</v>
      </c>
      <c r="G6" s="15">
        <v>1278</v>
      </c>
      <c r="H6" s="15">
        <v>765</v>
      </c>
      <c r="I6" s="15">
        <v>1305</v>
      </c>
      <c r="J6" s="15">
        <v>412</v>
      </c>
      <c r="K6" s="15">
        <v>621</v>
      </c>
    </row>
    <row r="7" spans="1:11" ht="47.25" customHeight="1" x14ac:dyDescent="0.15">
      <c r="A7" s="18" t="s">
        <v>2</v>
      </c>
      <c r="B7" s="14">
        <f t="shared" ref="B7:B10" si="1">SUM(D7+F7+H7+J7)</f>
        <v>1713</v>
      </c>
      <c r="C7" s="14">
        <f t="shared" ref="C7:C10" si="2">SUM(E7+G7+I7+K7)</f>
        <v>2547</v>
      </c>
      <c r="D7" s="15">
        <v>472</v>
      </c>
      <c r="E7" s="15">
        <v>682</v>
      </c>
      <c r="F7" s="15">
        <v>528</v>
      </c>
      <c r="G7" s="15">
        <v>793</v>
      </c>
      <c r="H7" s="15">
        <v>528</v>
      </c>
      <c r="I7" s="15">
        <v>807</v>
      </c>
      <c r="J7" s="15">
        <v>185</v>
      </c>
      <c r="K7" s="15">
        <v>265</v>
      </c>
    </row>
    <row r="8" spans="1:11" ht="47.25" customHeight="1" x14ac:dyDescent="0.15">
      <c r="A8" s="18" t="s">
        <v>3</v>
      </c>
      <c r="B8" s="14">
        <f t="shared" si="1"/>
        <v>302</v>
      </c>
      <c r="C8" s="14">
        <f t="shared" si="2"/>
        <v>488</v>
      </c>
      <c r="D8" s="15">
        <v>73</v>
      </c>
      <c r="E8" s="15">
        <v>115</v>
      </c>
      <c r="F8" s="15">
        <v>93</v>
      </c>
      <c r="G8" s="15">
        <v>154</v>
      </c>
      <c r="H8" s="15">
        <v>94</v>
      </c>
      <c r="I8" s="15">
        <v>156</v>
      </c>
      <c r="J8" s="15">
        <v>42</v>
      </c>
      <c r="K8" s="15">
        <v>63</v>
      </c>
    </row>
    <row r="9" spans="1:11" ht="47.25" customHeight="1" x14ac:dyDescent="0.15">
      <c r="A9" s="18" t="s">
        <v>4</v>
      </c>
      <c r="B9" s="14">
        <f t="shared" si="1"/>
        <v>708</v>
      </c>
      <c r="C9" s="14">
        <f t="shared" si="2"/>
        <v>1210</v>
      </c>
      <c r="D9" s="15">
        <v>174</v>
      </c>
      <c r="E9" s="15">
        <v>294</v>
      </c>
      <c r="F9" s="15">
        <v>200</v>
      </c>
      <c r="G9" s="15">
        <v>360</v>
      </c>
      <c r="H9" s="15">
        <v>198</v>
      </c>
      <c r="I9" s="15">
        <v>358</v>
      </c>
      <c r="J9" s="15">
        <v>136</v>
      </c>
      <c r="K9" s="15">
        <v>198</v>
      </c>
    </row>
    <row r="10" spans="1:11" ht="47.25" customHeight="1" x14ac:dyDescent="0.15">
      <c r="A10" s="18" t="s">
        <v>24</v>
      </c>
      <c r="B10" s="14">
        <f t="shared" si="1"/>
        <v>180</v>
      </c>
      <c r="C10" s="14">
        <f t="shared" si="2"/>
        <v>304</v>
      </c>
      <c r="D10" s="15">
        <v>43</v>
      </c>
      <c r="E10" s="15">
        <v>71</v>
      </c>
      <c r="F10" s="15">
        <v>46</v>
      </c>
      <c r="G10" s="15">
        <v>78</v>
      </c>
      <c r="H10" s="15">
        <v>47</v>
      </c>
      <c r="I10" s="15">
        <v>83</v>
      </c>
      <c r="J10" s="15">
        <v>44</v>
      </c>
      <c r="K10" s="15">
        <v>72</v>
      </c>
    </row>
    <row r="11" spans="1:11" ht="47.25" customHeight="1" x14ac:dyDescent="0.15">
      <c r="A11" s="18" t="s">
        <v>25</v>
      </c>
      <c r="B11" s="14">
        <f t="shared" ref="B11:B12" si="3">SUM(D11+F11+H11+J11)</f>
        <v>530</v>
      </c>
      <c r="C11" s="14">
        <f t="shared" ref="C11:C12" si="4">SUM(E11+G11+I11+K11)</f>
        <v>808</v>
      </c>
      <c r="D11" s="15">
        <v>129</v>
      </c>
      <c r="E11" s="15">
        <v>181</v>
      </c>
      <c r="F11" s="15">
        <v>159</v>
      </c>
      <c r="G11" s="15">
        <v>255</v>
      </c>
      <c r="H11" s="15">
        <v>159</v>
      </c>
      <c r="I11" s="15">
        <v>258</v>
      </c>
      <c r="J11" s="15">
        <v>83</v>
      </c>
      <c r="K11" s="15">
        <v>114</v>
      </c>
    </row>
    <row r="12" spans="1:11" ht="47.25" customHeight="1" x14ac:dyDescent="0.15">
      <c r="A12" s="18" t="s">
        <v>26</v>
      </c>
      <c r="B12" s="14">
        <f t="shared" si="3"/>
        <v>118</v>
      </c>
      <c r="C12" s="14">
        <f t="shared" si="4"/>
        <v>213</v>
      </c>
      <c r="D12" s="15">
        <v>29</v>
      </c>
      <c r="E12" s="15">
        <v>45</v>
      </c>
      <c r="F12" s="15">
        <v>32</v>
      </c>
      <c r="G12" s="15">
        <v>61</v>
      </c>
      <c r="H12" s="15">
        <v>32</v>
      </c>
      <c r="I12" s="15">
        <v>61</v>
      </c>
      <c r="J12" s="15">
        <v>25</v>
      </c>
      <c r="K12" s="15">
        <v>46</v>
      </c>
    </row>
    <row r="13" spans="1:11" ht="47.25" customHeight="1" x14ac:dyDescent="0.15">
      <c r="A13" s="18" t="s">
        <v>5</v>
      </c>
      <c r="B13" s="14">
        <f t="shared" ref="B13:C16" si="5">SUM(D13+F13+H13+J13)</f>
        <v>1616</v>
      </c>
      <c r="C13" s="14">
        <f t="shared" si="5"/>
        <v>2759</v>
      </c>
      <c r="D13" s="15">
        <v>400</v>
      </c>
      <c r="E13" s="15">
        <v>657</v>
      </c>
      <c r="F13" s="15">
        <v>486</v>
      </c>
      <c r="G13" s="15">
        <v>864</v>
      </c>
      <c r="H13" s="15">
        <v>481</v>
      </c>
      <c r="I13" s="15">
        <v>865</v>
      </c>
      <c r="J13" s="15">
        <v>249</v>
      </c>
      <c r="K13" s="15">
        <v>373</v>
      </c>
    </row>
    <row r="14" spans="1:11" ht="47.25" customHeight="1" x14ac:dyDescent="0.15">
      <c r="A14" s="18" t="s">
        <v>6</v>
      </c>
      <c r="B14" s="14">
        <f t="shared" si="5"/>
        <v>1948</v>
      </c>
      <c r="C14" s="14">
        <f t="shared" si="5"/>
        <v>3088</v>
      </c>
      <c r="D14" s="15">
        <v>531</v>
      </c>
      <c r="E14" s="15">
        <v>818</v>
      </c>
      <c r="F14" s="15">
        <v>604</v>
      </c>
      <c r="G14" s="15">
        <v>989</v>
      </c>
      <c r="H14" s="15">
        <v>584</v>
      </c>
      <c r="I14" s="15">
        <v>964</v>
      </c>
      <c r="J14" s="15">
        <v>229</v>
      </c>
      <c r="K14" s="15">
        <v>317</v>
      </c>
    </row>
    <row r="15" spans="1:11" ht="47.25" customHeight="1" x14ac:dyDescent="0.15">
      <c r="A15" s="18" t="s">
        <v>7</v>
      </c>
      <c r="B15" s="14">
        <f t="shared" si="5"/>
        <v>1029</v>
      </c>
      <c r="C15" s="14">
        <f t="shared" si="5"/>
        <v>1569</v>
      </c>
      <c r="D15" s="15">
        <v>287</v>
      </c>
      <c r="E15" s="15">
        <v>428</v>
      </c>
      <c r="F15" s="15">
        <v>320</v>
      </c>
      <c r="G15" s="15">
        <v>494</v>
      </c>
      <c r="H15" s="15">
        <v>314</v>
      </c>
      <c r="I15" s="15">
        <v>489</v>
      </c>
      <c r="J15" s="15">
        <v>108</v>
      </c>
      <c r="K15" s="15">
        <v>158</v>
      </c>
    </row>
    <row r="16" spans="1:11" ht="47.25" customHeight="1" x14ac:dyDescent="0.15">
      <c r="A16" s="18" t="s">
        <v>8</v>
      </c>
      <c r="B16" s="14">
        <f t="shared" si="5"/>
        <v>1407</v>
      </c>
      <c r="C16" s="14">
        <f t="shared" si="5"/>
        <v>2259</v>
      </c>
      <c r="D16" s="15">
        <v>361</v>
      </c>
      <c r="E16" s="15">
        <v>574</v>
      </c>
      <c r="F16" s="15">
        <v>412</v>
      </c>
      <c r="G16" s="15">
        <v>684</v>
      </c>
      <c r="H16" s="15">
        <v>398</v>
      </c>
      <c r="I16" s="15">
        <v>665</v>
      </c>
      <c r="J16" s="15">
        <v>236</v>
      </c>
      <c r="K16" s="15">
        <v>336</v>
      </c>
    </row>
    <row r="17" spans="1:11" ht="47.25" customHeight="1" x14ac:dyDescent="0.15">
      <c r="A17" s="19" t="s">
        <v>9</v>
      </c>
      <c r="B17" s="14">
        <f t="shared" ref="B17:C20" si="6">SUM(D17+F17+H17+J17)</f>
        <v>1000</v>
      </c>
      <c r="C17" s="14">
        <f t="shared" si="6"/>
        <v>1578</v>
      </c>
      <c r="D17" s="15">
        <v>259</v>
      </c>
      <c r="E17" s="15">
        <v>385</v>
      </c>
      <c r="F17" s="15">
        <v>308</v>
      </c>
      <c r="G17" s="15">
        <v>501</v>
      </c>
      <c r="H17" s="15">
        <v>307</v>
      </c>
      <c r="I17" s="15">
        <v>496</v>
      </c>
      <c r="J17" s="15">
        <v>126</v>
      </c>
      <c r="K17" s="15">
        <v>196</v>
      </c>
    </row>
    <row r="18" spans="1:11" ht="47.25" customHeight="1" x14ac:dyDescent="0.15">
      <c r="A18" s="19" t="s">
        <v>10</v>
      </c>
      <c r="B18" s="14">
        <f t="shared" si="6"/>
        <v>455</v>
      </c>
      <c r="C18" s="14">
        <f t="shared" si="6"/>
        <v>725</v>
      </c>
      <c r="D18" s="15">
        <v>117</v>
      </c>
      <c r="E18" s="15">
        <v>166</v>
      </c>
      <c r="F18" s="15">
        <v>114</v>
      </c>
      <c r="G18" s="15">
        <v>225</v>
      </c>
      <c r="H18" s="15">
        <v>143</v>
      </c>
      <c r="I18" s="15">
        <v>226</v>
      </c>
      <c r="J18" s="15">
        <v>81</v>
      </c>
      <c r="K18" s="15">
        <v>108</v>
      </c>
    </row>
    <row r="19" spans="1:11" ht="47.25" customHeight="1" x14ac:dyDescent="0.15">
      <c r="A19" s="19" t="s">
        <v>11</v>
      </c>
      <c r="B19" s="14">
        <f t="shared" si="6"/>
        <v>1326</v>
      </c>
      <c r="C19" s="14">
        <f t="shared" si="6"/>
        <v>2105</v>
      </c>
      <c r="D19" s="15">
        <v>351</v>
      </c>
      <c r="E19" s="15">
        <v>531</v>
      </c>
      <c r="F19" s="15">
        <v>402</v>
      </c>
      <c r="G19" s="15">
        <v>658</v>
      </c>
      <c r="H19" s="15">
        <v>394</v>
      </c>
      <c r="I19" s="15">
        <v>651</v>
      </c>
      <c r="J19" s="15">
        <v>179</v>
      </c>
      <c r="K19" s="15">
        <v>265</v>
      </c>
    </row>
    <row r="20" spans="1:11" ht="47.25" customHeight="1" x14ac:dyDescent="0.15">
      <c r="A20" s="19" t="s">
        <v>12</v>
      </c>
      <c r="B20" s="14">
        <f t="shared" si="6"/>
        <v>772</v>
      </c>
      <c r="C20" s="14">
        <f t="shared" si="6"/>
        <v>1145</v>
      </c>
      <c r="D20" s="15">
        <v>217</v>
      </c>
      <c r="E20" s="15">
        <v>309</v>
      </c>
      <c r="F20" s="15">
        <v>240</v>
      </c>
      <c r="G20" s="15">
        <v>362</v>
      </c>
      <c r="H20" s="15">
        <v>238</v>
      </c>
      <c r="I20" s="15">
        <v>357</v>
      </c>
      <c r="J20" s="15">
        <v>77</v>
      </c>
      <c r="K20" s="15">
        <v>117</v>
      </c>
    </row>
    <row r="21" spans="1:11" ht="47.25" customHeight="1" x14ac:dyDescent="0.15">
      <c r="A21" s="19" t="s">
        <v>0</v>
      </c>
      <c r="B21" s="14">
        <f t="shared" ref="B21:B25" si="7">SUM(D21+F21+H21+J21)</f>
        <v>1533</v>
      </c>
      <c r="C21" s="14">
        <f t="shared" ref="C21:C25" si="8">SUM(E21+G21+I21+K21)</f>
        <v>2682</v>
      </c>
      <c r="D21" s="16">
        <v>402</v>
      </c>
      <c r="E21" s="16">
        <v>684</v>
      </c>
      <c r="F21" s="16">
        <v>453</v>
      </c>
      <c r="G21" s="16">
        <v>817</v>
      </c>
      <c r="H21" s="16">
        <v>446</v>
      </c>
      <c r="I21" s="16">
        <v>820</v>
      </c>
      <c r="J21" s="16">
        <v>232</v>
      </c>
      <c r="K21" s="16">
        <v>361</v>
      </c>
    </row>
    <row r="22" spans="1:11" ht="47.25" customHeight="1" x14ac:dyDescent="0.15">
      <c r="A22" s="19" t="s">
        <v>13</v>
      </c>
      <c r="B22" s="14">
        <f t="shared" si="7"/>
        <v>1270</v>
      </c>
      <c r="C22" s="14">
        <f t="shared" si="8"/>
        <v>2044</v>
      </c>
      <c r="D22" s="17">
        <v>317</v>
      </c>
      <c r="E22" s="17">
        <v>476</v>
      </c>
      <c r="F22" s="17">
        <v>386</v>
      </c>
      <c r="G22" s="17">
        <v>643</v>
      </c>
      <c r="H22" s="17">
        <v>376</v>
      </c>
      <c r="I22" s="17">
        <v>641</v>
      </c>
      <c r="J22" s="17">
        <v>191</v>
      </c>
      <c r="K22" s="17">
        <v>284</v>
      </c>
    </row>
    <row r="23" spans="1:11" ht="47.25" customHeight="1" x14ac:dyDescent="0.15">
      <c r="A23" s="19" t="s">
        <v>14</v>
      </c>
      <c r="B23" s="14">
        <f t="shared" si="7"/>
        <v>429</v>
      </c>
      <c r="C23" s="14">
        <f t="shared" si="8"/>
        <v>689</v>
      </c>
      <c r="D23" s="15">
        <v>103</v>
      </c>
      <c r="E23" s="15">
        <v>157</v>
      </c>
      <c r="F23" s="15">
        <v>111</v>
      </c>
      <c r="G23" s="15">
        <v>174</v>
      </c>
      <c r="H23" s="15">
        <v>113</v>
      </c>
      <c r="I23" s="15">
        <v>189</v>
      </c>
      <c r="J23" s="15">
        <v>102</v>
      </c>
      <c r="K23" s="15">
        <v>169</v>
      </c>
    </row>
    <row r="24" spans="1:11" ht="47.25" customHeight="1" x14ac:dyDescent="0.15">
      <c r="A24" s="19" t="s">
        <v>15</v>
      </c>
      <c r="B24" s="14">
        <f t="shared" si="7"/>
        <v>496</v>
      </c>
      <c r="C24" s="14">
        <f t="shared" si="8"/>
        <v>770</v>
      </c>
      <c r="D24" s="16">
        <v>122</v>
      </c>
      <c r="E24" s="16">
        <v>184</v>
      </c>
      <c r="F24" s="16">
        <v>147</v>
      </c>
      <c r="G24" s="16">
        <v>238</v>
      </c>
      <c r="H24" s="16">
        <v>140</v>
      </c>
      <c r="I24" s="16">
        <v>231</v>
      </c>
      <c r="J24" s="16">
        <v>87</v>
      </c>
      <c r="K24" s="16">
        <v>117</v>
      </c>
    </row>
    <row r="25" spans="1:11" ht="47.25" customHeight="1" x14ac:dyDescent="0.15">
      <c r="A25" s="19" t="s">
        <v>16</v>
      </c>
      <c r="B25" s="14">
        <f t="shared" si="7"/>
        <v>742</v>
      </c>
      <c r="C25" s="14">
        <f t="shared" si="8"/>
        <v>1220</v>
      </c>
      <c r="D25" s="15">
        <v>187</v>
      </c>
      <c r="E25" s="15">
        <v>296</v>
      </c>
      <c r="F25" s="15">
        <v>208</v>
      </c>
      <c r="G25" s="15">
        <v>349</v>
      </c>
      <c r="H25" s="15">
        <v>197</v>
      </c>
      <c r="I25" s="15">
        <v>341</v>
      </c>
      <c r="J25" s="15">
        <v>150</v>
      </c>
      <c r="K25" s="15">
        <v>234</v>
      </c>
    </row>
    <row r="26" spans="1:11" s="5" customFormat="1" ht="47.25" customHeight="1" x14ac:dyDescent="0.15">
      <c r="A26" s="19" t="s">
        <v>21</v>
      </c>
      <c r="B26" s="14">
        <f t="shared" ref="B26" si="9">SUM(D26+F26+H26+J26)</f>
        <v>1080</v>
      </c>
      <c r="C26" s="14">
        <f t="shared" ref="C26" si="10">SUM(E26+G26+I26+K26)</f>
        <v>1805</v>
      </c>
      <c r="D26" s="15">
        <v>277</v>
      </c>
      <c r="E26" s="15">
        <v>442</v>
      </c>
      <c r="F26" s="15">
        <v>331</v>
      </c>
      <c r="G26" s="15">
        <v>568</v>
      </c>
      <c r="H26" s="15">
        <v>317</v>
      </c>
      <c r="I26" s="15">
        <v>555</v>
      </c>
      <c r="J26" s="15">
        <v>155</v>
      </c>
      <c r="K26" s="15">
        <v>240</v>
      </c>
    </row>
    <row r="27" spans="1:11" s="5" customFormat="1" ht="30" customHeight="1" x14ac:dyDescent="0.15">
      <c r="A27" s="6" t="s">
        <v>36</v>
      </c>
      <c r="B27" s="6"/>
      <c r="C27" s="6"/>
      <c r="D27" s="6"/>
      <c r="E27" s="6"/>
      <c r="F27" s="6"/>
      <c r="G27" s="6"/>
      <c r="H27" s="6"/>
      <c r="I27" s="6"/>
      <c r="J27" s="6"/>
      <c r="K27" s="6"/>
    </row>
  </sheetData>
  <mergeCells count="9">
    <mergeCell ref="B3:C3"/>
    <mergeCell ref="D3:E3"/>
    <mergeCell ref="F3:G3"/>
    <mergeCell ref="H3:I3"/>
    <mergeCell ref="J3:K3"/>
    <mergeCell ref="A3:A4"/>
    <mergeCell ref="A1:K1"/>
    <mergeCell ref="A2:K2"/>
    <mergeCell ref="A27:K27"/>
  </mergeCells>
  <phoneticPr fontId="4" type="noConversion"/>
  <pageMargins left="0.7" right="0.7" top="0.75" bottom="0.75" header="0.3" footer="0.3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대상자 현황</vt:lpstr>
      <vt:lpstr>'대상자 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2016-10-06T00:49:19Z</cp:lastPrinted>
  <dcterms:created xsi:type="dcterms:W3CDTF">2010-03-02T10:40:54Z</dcterms:created>
  <dcterms:modified xsi:type="dcterms:W3CDTF">2016-10-06T00:50:21Z</dcterms:modified>
</cp:coreProperties>
</file>