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845" windowHeight="8895" tabRatio="500"/>
  </bookViews>
  <sheets>
    <sheet name="종적조회결과(1)" sheetId="1" r:id="rId1"/>
  </sheets>
  <definedNames>
    <definedName name="_xlnm._FilterDatabase" localSheetId="0" hidden="1">'종적조회결과(1)'!$B$1:$Z$373</definedName>
  </definedNames>
  <calcPr calcId="125725" iterateDelta="1.0000000474974513E-3"/>
  <fileRecoveryPr repairLoad="1"/>
</workbook>
</file>

<file path=xl/calcChain.xml><?xml version="1.0" encoding="utf-8"?>
<calcChain xmlns="http://schemas.openxmlformats.org/spreadsheetml/2006/main">
  <c r="F542" i="1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3"/>
  <c r="F102"/>
  <c r="F101"/>
  <c r="F100"/>
  <c r="F99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C363"/>
  <c r="C364"/>
  <c r="C365"/>
  <c r="C366"/>
  <c r="C367"/>
  <c r="C368"/>
  <c r="C369"/>
  <c r="C370"/>
  <c r="C371"/>
  <c r="C372"/>
  <c r="C37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<sst xmlns="http://schemas.openxmlformats.org/spreadsheetml/2006/main" count="2254" uniqueCount="1104">
  <si>
    <t>이옥순</t>
  </si>
  <si>
    <t>민영희</t>
  </si>
  <si>
    <t>김동일</t>
  </si>
  <si>
    <t>윤태희</t>
  </si>
  <si>
    <t>이득주</t>
  </si>
  <si>
    <t>기타(보관기간경과)</t>
  </si>
  <si>
    <t>동서오에이(주)</t>
  </si>
  <si>
    <t>길리홈어란늣</t>
  </si>
  <si>
    <t>수취인불명</t>
  </si>
  <si>
    <t>(주)대정환경</t>
  </si>
  <si>
    <t>(주)칼도레이</t>
  </si>
  <si>
    <t>태현환경(주)</t>
  </si>
  <si>
    <t>주식회사 삼환</t>
  </si>
  <si>
    <t>(주)바인미트</t>
  </si>
  <si>
    <t>(주)디자인참</t>
  </si>
  <si>
    <t>(주)엘피스</t>
  </si>
  <si>
    <t>주소불명</t>
  </si>
  <si>
    <t>장  헌</t>
  </si>
  <si>
    <t>폐문부재</t>
  </si>
  <si>
    <t>(주)나르샤</t>
  </si>
  <si>
    <t>(주)태영창호</t>
  </si>
  <si>
    <t>(주)우아건설</t>
  </si>
  <si>
    <t>(주)하나멜</t>
  </si>
  <si>
    <t>문화산업(주)</t>
  </si>
  <si>
    <t>승덕산업(주)</t>
  </si>
  <si>
    <t>(주)경인정공</t>
  </si>
  <si>
    <t>(주)광평전자</t>
  </si>
  <si>
    <t>(주)상도</t>
  </si>
  <si>
    <t>대성전자(주)</t>
  </si>
  <si>
    <t>(주)두형건설</t>
  </si>
  <si>
    <t>(주)엘에프</t>
  </si>
  <si>
    <t>영보목재(주)</t>
  </si>
  <si>
    <t>(주)동성테크</t>
  </si>
  <si>
    <t>(주)승희건설</t>
  </si>
  <si>
    <t>(주)정원유업</t>
  </si>
  <si>
    <t>미배달사유</t>
  </si>
  <si>
    <t>배달결과</t>
  </si>
  <si>
    <t>인천가정동</t>
  </si>
  <si>
    <t>접수번호</t>
  </si>
  <si>
    <t>접수우체국</t>
  </si>
  <si>
    <t xml:space="preserve"> 등기번호</t>
  </si>
  <si>
    <t>반송불요</t>
  </si>
  <si>
    <t>이사불명</t>
  </si>
  <si>
    <t>이이영</t>
  </si>
  <si>
    <t>김현주</t>
  </si>
  <si>
    <t>이수빈</t>
  </si>
  <si>
    <t>양준기</t>
  </si>
  <si>
    <t>김복석</t>
  </si>
  <si>
    <t>이철환</t>
  </si>
  <si>
    <t>강현수</t>
  </si>
  <si>
    <t>홍종훈</t>
  </si>
  <si>
    <t>이세광</t>
  </si>
  <si>
    <t>최장학</t>
  </si>
  <si>
    <t>배양현</t>
  </si>
  <si>
    <t>황보신</t>
  </si>
  <si>
    <t>한주미</t>
  </si>
  <si>
    <t>정춘미</t>
  </si>
  <si>
    <t>하기성</t>
  </si>
  <si>
    <t>임영애</t>
  </si>
  <si>
    <t>김선주</t>
  </si>
  <si>
    <t>장근직</t>
  </si>
  <si>
    <t>임학순</t>
  </si>
  <si>
    <t>김종판</t>
  </si>
  <si>
    <t>정재근</t>
  </si>
  <si>
    <t>조주욱</t>
  </si>
  <si>
    <t>이종욱</t>
  </si>
  <si>
    <t>김종기</t>
  </si>
  <si>
    <t>이명호</t>
  </si>
  <si>
    <t>남교희</t>
  </si>
  <si>
    <t>진재두</t>
  </si>
  <si>
    <t>안창현</t>
  </si>
  <si>
    <t>류태한</t>
  </si>
  <si>
    <t>장준하</t>
  </si>
  <si>
    <t>양춘자</t>
  </si>
  <si>
    <t>고정현</t>
  </si>
  <si>
    <t>조영욱</t>
  </si>
  <si>
    <t>양정훈</t>
  </si>
  <si>
    <t>박상우</t>
  </si>
  <si>
    <t>전진호</t>
  </si>
  <si>
    <t>이상중</t>
  </si>
  <si>
    <t>양동원</t>
  </si>
  <si>
    <t>고영찬</t>
  </si>
  <si>
    <t>김명순</t>
  </si>
  <si>
    <t>유경열</t>
  </si>
  <si>
    <t>한재환</t>
  </si>
  <si>
    <t>이용례</t>
  </si>
  <si>
    <t>이명자</t>
  </si>
  <si>
    <t>장정화</t>
  </si>
  <si>
    <t>박상연</t>
  </si>
  <si>
    <t>오옥난</t>
  </si>
  <si>
    <t>유경주</t>
  </si>
  <si>
    <t>안태종</t>
  </si>
  <si>
    <t>남궁현</t>
  </si>
  <si>
    <t>송선호</t>
  </si>
  <si>
    <t>조설화</t>
  </si>
  <si>
    <t>안해수</t>
  </si>
  <si>
    <t>조영춘</t>
  </si>
  <si>
    <t>권나현</t>
  </si>
  <si>
    <t>신교한</t>
  </si>
  <si>
    <t>이기영</t>
  </si>
  <si>
    <t>정의철</t>
  </si>
  <si>
    <t>허정우</t>
  </si>
  <si>
    <t>원경학</t>
  </si>
  <si>
    <t>유옥주</t>
  </si>
  <si>
    <t>전영관</t>
  </si>
  <si>
    <t>장은진</t>
  </si>
  <si>
    <t>이주상</t>
  </si>
  <si>
    <t>권성원</t>
  </si>
  <si>
    <t>김해정</t>
  </si>
  <si>
    <t>김치옥</t>
  </si>
  <si>
    <t>김진희</t>
  </si>
  <si>
    <t>(주)유림목재가설재</t>
  </si>
  <si>
    <t>(주)오렌지렌트카</t>
  </si>
  <si>
    <t>기타(보관기한경과)</t>
  </si>
  <si>
    <t>(주)금강특수목재</t>
  </si>
  <si>
    <t>(주)깨끗한세상</t>
  </si>
  <si>
    <t>CUI DONGFAN</t>
  </si>
  <si>
    <t>최수아</t>
  </si>
  <si>
    <t>안용욱</t>
  </si>
  <si>
    <t>강순자</t>
  </si>
  <si>
    <t>정승민</t>
  </si>
  <si>
    <t>황운상</t>
  </si>
  <si>
    <t>김용준</t>
  </si>
  <si>
    <t>이철승</t>
  </si>
  <si>
    <t>이진경</t>
  </si>
  <si>
    <t>류윤호</t>
  </si>
  <si>
    <t>김옥현</t>
  </si>
  <si>
    <t>김종현</t>
  </si>
  <si>
    <t>김광은</t>
  </si>
  <si>
    <t>박윤길</t>
  </si>
  <si>
    <t>김삼기</t>
  </si>
  <si>
    <t>엄준영</t>
  </si>
  <si>
    <t>문지영</t>
  </si>
  <si>
    <t>박주호</t>
  </si>
  <si>
    <t>이진섭</t>
  </si>
  <si>
    <t>김락서</t>
  </si>
  <si>
    <t>손정근</t>
  </si>
  <si>
    <t>정영순</t>
  </si>
  <si>
    <t>방종혁</t>
  </si>
  <si>
    <t>노현우</t>
  </si>
  <si>
    <t>신경숙</t>
  </si>
  <si>
    <t>김창수</t>
  </si>
  <si>
    <t>김일복</t>
  </si>
  <si>
    <t>고보령</t>
  </si>
  <si>
    <t>김홍일</t>
  </si>
  <si>
    <t>차회영</t>
  </si>
  <si>
    <t>양득수</t>
  </si>
  <si>
    <t>유영순</t>
  </si>
  <si>
    <t>김철호</t>
  </si>
  <si>
    <t>최은주</t>
  </si>
  <si>
    <t>오정미</t>
  </si>
  <si>
    <t>박태헌</t>
  </si>
  <si>
    <t>이택세</t>
  </si>
  <si>
    <t>최민지</t>
  </si>
  <si>
    <t>조중호</t>
  </si>
  <si>
    <t>양인영</t>
  </si>
  <si>
    <t>김승태</t>
  </si>
  <si>
    <t>이유한</t>
  </si>
  <si>
    <t>홍영수</t>
  </si>
  <si>
    <t>지온성</t>
  </si>
  <si>
    <t>김동호</t>
  </si>
  <si>
    <t>이선민</t>
  </si>
  <si>
    <t>전계춘</t>
  </si>
  <si>
    <t>이윤숙</t>
  </si>
  <si>
    <t>이겸용</t>
  </si>
  <si>
    <t>이재관</t>
  </si>
  <si>
    <t>윤태성</t>
  </si>
  <si>
    <t>김기훈</t>
  </si>
  <si>
    <t>정태수</t>
  </si>
  <si>
    <t>여세준</t>
  </si>
  <si>
    <t>김용복</t>
  </si>
  <si>
    <t>허광진</t>
  </si>
  <si>
    <t>이기웅</t>
  </si>
  <si>
    <t>정현숙</t>
  </si>
  <si>
    <t>문서진</t>
  </si>
  <si>
    <t>박봉규</t>
  </si>
  <si>
    <t>최병훈</t>
  </si>
  <si>
    <t>박미자</t>
  </si>
  <si>
    <t>이은주</t>
  </si>
  <si>
    <t>김기봉</t>
  </si>
  <si>
    <t>신건하</t>
  </si>
  <si>
    <t>김동찬</t>
  </si>
  <si>
    <t>김민정</t>
  </si>
  <si>
    <t>정미경</t>
  </si>
  <si>
    <t>권용한</t>
  </si>
  <si>
    <t>김성현</t>
  </si>
  <si>
    <t>유일형</t>
  </si>
  <si>
    <t>김덕기</t>
  </si>
  <si>
    <t>김동현</t>
  </si>
  <si>
    <t>박홍순</t>
  </si>
  <si>
    <t>이성희</t>
  </si>
  <si>
    <t>조미자</t>
  </si>
  <si>
    <t>지명중</t>
  </si>
  <si>
    <t>구용철</t>
  </si>
  <si>
    <t>강우정</t>
  </si>
  <si>
    <t>이창호</t>
  </si>
  <si>
    <t>유병문</t>
  </si>
  <si>
    <t>정해평</t>
  </si>
  <si>
    <t>한아름</t>
  </si>
  <si>
    <t>권성자</t>
  </si>
  <si>
    <t>이영일</t>
  </si>
  <si>
    <t>나동영</t>
  </si>
  <si>
    <t>강인구</t>
  </si>
  <si>
    <t>김주현</t>
  </si>
  <si>
    <t>유승준</t>
  </si>
  <si>
    <t>남성우</t>
  </si>
  <si>
    <t>정광남</t>
  </si>
  <si>
    <t>김창희</t>
  </si>
  <si>
    <t>김래연</t>
  </si>
  <si>
    <t>김홍설</t>
  </si>
  <si>
    <t>이완식</t>
  </si>
  <si>
    <t>홍순관</t>
  </si>
  <si>
    <t>김영진</t>
  </si>
  <si>
    <t>고성순</t>
  </si>
  <si>
    <t>최경수</t>
  </si>
  <si>
    <t>고미숙</t>
  </si>
  <si>
    <t>박광옥</t>
  </si>
  <si>
    <t>전정열</t>
  </si>
  <si>
    <t>강승화</t>
  </si>
  <si>
    <t>박순영</t>
  </si>
  <si>
    <t>모미영</t>
  </si>
  <si>
    <t>안병호</t>
  </si>
  <si>
    <t>곽은영</t>
  </si>
  <si>
    <t>김윤상</t>
  </si>
  <si>
    <t>박정희</t>
  </si>
  <si>
    <t>황순호</t>
  </si>
  <si>
    <t>조한형</t>
  </si>
  <si>
    <t>백재국</t>
  </si>
  <si>
    <t>(주)동명퍼니처</t>
  </si>
  <si>
    <t>유금숙</t>
  </si>
  <si>
    <t>차승호</t>
  </si>
  <si>
    <t>김광남</t>
  </si>
  <si>
    <t>김은택</t>
  </si>
  <si>
    <t>김미숙</t>
  </si>
  <si>
    <t>이연흥</t>
  </si>
  <si>
    <t>서정희</t>
  </si>
  <si>
    <t>최상진</t>
  </si>
  <si>
    <t>신하영</t>
  </si>
  <si>
    <t>김영신</t>
  </si>
  <si>
    <t>기우성</t>
  </si>
  <si>
    <t>김희진</t>
  </si>
  <si>
    <t>오훈동</t>
  </si>
  <si>
    <t>정준호</t>
  </si>
  <si>
    <t>이길남</t>
  </si>
  <si>
    <t>유훈</t>
  </si>
  <si>
    <t>신범재</t>
  </si>
  <si>
    <t>김경중</t>
  </si>
  <si>
    <t>이분진</t>
  </si>
  <si>
    <t>신영호</t>
  </si>
  <si>
    <t>김인철</t>
  </si>
  <si>
    <t>장백산</t>
  </si>
  <si>
    <t>배시열</t>
  </si>
  <si>
    <t>장미진</t>
  </si>
  <si>
    <t>이병화</t>
  </si>
  <si>
    <t>박민균</t>
  </si>
  <si>
    <t>문홍주</t>
  </si>
  <si>
    <t>박경선</t>
  </si>
  <si>
    <t>강광석</t>
  </si>
  <si>
    <t>김순화</t>
  </si>
  <si>
    <t>김준연</t>
  </si>
  <si>
    <t>옥태완</t>
  </si>
  <si>
    <t>김익겸</t>
  </si>
  <si>
    <t>김무영</t>
  </si>
  <si>
    <t>홍순선</t>
  </si>
  <si>
    <t>최순자</t>
  </si>
  <si>
    <t>허정</t>
  </si>
  <si>
    <t>장애경</t>
  </si>
  <si>
    <t>김낙균</t>
  </si>
  <si>
    <t>조규연</t>
  </si>
  <si>
    <t>이혜원</t>
  </si>
  <si>
    <t>김나영</t>
  </si>
  <si>
    <t>김희영</t>
  </si>
  <si>
    <t>박광용</t>
  </si>
  <si>
    <t>이지영</t>
  </si>
  <si>
    <t>김익기</t>
  </si>
  <si>
    <t>황정구</t>
  </si>
  <si>
    <t>홍춘옥</t>
  </si>
  <si>
    <t>박승분</t>
  </si>
  <si>
    <t>이상무</t>
  </si>
  <si>
    <t>심현국</t>
  </si>
  <si>
    <t>홍정목</t>
  </si>
  <si>
    <t>이상민</t>
  </si>
  <si>
    <t>배완진</t>
  </si>
  <si>
    <t>강신관</t>
  </si>
  <si>
    <t>박종국</t>
  </si>
  <si>
    <t>정태식</t>
  </si>
  <si>
    <t>정찬모</t>
  </si>
  <si>
    <t>장만규</t>
  </si>
  <si>
    <t>정호영</t>
  </si>
  <si>
    <t>채영덕</t>
  </si>
  <si>
    <t>강세식</t>
  </si>
  <si>
    <t>김승권</t>
  </si>
  <si>
    <t>홍성군</t>
  </si>
  <si>
    <t>윤대길</t>
  </si>
  <si>
    <t>김재덕</t>
  </si>
  <si>
    <t>송수복</t>
  </si>
  <si>
    <t>조남천</t>
  </si>
  <si>
    <t>신선규</t>
  </si>
  <si>
    <t>김직우</t>
  </si>
  <si>
    <t>이재현</t>
  </si>
  <si>
    <t>고정순</t>
  </si>
  <si>
    <t>이혜리</t>
  </si>
  <si>
    <t>안휘</t>
  </si>
  <si>
    <t>김옥순</t>
  </si>
  <si>
    <t>장헌수</t>
  </si>
  <si>
    <t>이기문</t>
  </si>
  <si>
    <t>윤혜로</t>
  </si>
  <si>
    <t>황운석</t>
  </si>
  <si>
    <t>김준석</t>
  </si>
  <si>
    <t>장예원</t>
  </si>
  <si>
    <t>한익산</t>
  </si>
  <si>
    <t>류폰주</t>
  </si>
  <si>
    <t>이상만</t>
  </si>
  <si>
    <t>강성희</t>
  </si>
  <si>
    <t>기타(보관기간경과반송)</t>
  </si>
  <si>
    <t>AL RUWALJHAWI YASIR KADHIM SWA</t>
  </si>
  <si>
    <t>NEAMAH HUSSEIN FARHAN NEAMAH</t>
  </si>
  <si>
    <t>KHUJAKULOV ABROR</t>
  </si>
  <si>
    <t>송석거외1인(송대기)*공채면제*</t>
  </si>
  <si>
    <t>THONGCHA CHEEWAPORN</t>
  </si>
  <si>
    <t>엄기철외1인(엄우정)*공채면제*</t>
  </si>
  <si>
    <t>NEAMAH NABEEL EDAM NEAMAH</t>
  </si>
  <si>
    <t>기타(우체국보관후환부불요)</t>
  </si>
  <si>
    <t>김영자외김성기(채권면제)</t>
  </si>
  <si>
    <t>최성민  T.522-0268</t>
  </si>
  <si>
    <t>NGO VAN TIEN</t>
  </si>
  <si>
    <t>법무법인 현무(서구분사무소)</t>
  </si>
  <si>
    <t>주식회사 에스에이치푸드시스템</t>
  </si>
  <si>
    <t>노은숙(채권면제)</t>
  </si>
  <si>
    <t>김명희외1인(김선옥)</t>
  </si>
  <si>
    <t>주식회사 미승합판</t>
  </si>
  <si>
    <t>(주)포스아이앤씨</t>
  </si>
  <si>
    <t>윤대석외1인(김승자)</t>
  </si>
  <si>
    <t>코에코개발(주)</t>
  </si>
  <si>
    <t>중앙소방공업(주)</t>
  </si>
  <si>
    <t>거화환경산업(주)</t>
  </si>
  <si>
    <t>(주)씨드피앤에이치</t>
  </si>
  <si>
    <t>신동양렌트카(주)</t>
  </si>
  <si>
    <t>(주)광일환경개발</t>
  </si>
  <si>
    <t>(주)신안그린로스타</t>
  </si>
  <si>
    <t>백석특수레카 주식회사</t>
  </si>
  <si>
    <t>태웅에너지주식회사</t>
  </si>
  <si>
    <t>태현환경주식회사</t>
  </si>
  <si>
    <t>티.엔.에스(주)</t>
  </si>
  <si>
    <t>(주)인선산업개발</t>
  </si>
  <si>
    <t>이강희*공채면제*</t>
  </si>
  <si>
    <t>김정열외1인(정선숙)</t>
  </si>
  <si>
    <t>메코일렉트로닉스(주)</t>
  </si>
  <si>
    <t>(유) 청해주류</t>
  </si>
  <si>
    <t>기타(보관반송)</t>
  </si>
  <si>
    <t>성원디엔이(주)</t>
  </si>
  <si>
    <t>(주)문화이엔지</t>
  </si>
  <si>
    <t>다솜손해사정법인(주)</t>
  </si>
  <si>
    <t>ESCOTO JAY</t>
  </si>
  <si>
    <t>(주)신신인터내셔날</t>
  </si>
  <si>
    <t>(주)케이아이메탈</t>
  </si>
  <si>
    <t>AN NARUEMON</t>
  </si>
  <si>
    <t>(주)우리그라스</t>
  </si>
  <si>
    <t>주식회사 태광플레이팅</t>
  </si>
  <si>
    <t>(주)피에이산업</t>
  </si>
  <si>
    <t>서일종합건설(주)</t>
  </si>
  <si>
    <t>(주)새한항공여행사</t>
  </si>
  <si>
    <t>BREESAM TAHSEEN HADI BREESAM</t>
  </si>
  <si>
    <t>FLYED ISEM MOHAMED MOHAMED</t>
  </si>
  <si>
    <t>ELHALLAG AHMED ABDELAZIZ ABDELHADI</t>
  </si>
  <si>
    <t>부과일자</t>
  </si>
  <si>
    <t>최초납기일자</t>
  </si>
  <si>
    <t>납기일자</t>
  </si>
  <si>
    <t>부과금액</t>
  </si>
  <si>
    <t>본세</t>
  </si>
  <si>
    <t>가산금</t>
  </si>
  <si>
    <t>주소</t>
  </si>
  <si>
    <t>물건명</t>
  </si>
  <si>
    <t>인천광역시 서구 당하동  765번지 18호</t>
  </si>
  <si>
    <t>26구9606</t>
  </si>
  <si>
    <t>인천광역시 서구 심곡로49번길 8 C동 302호（심곡동, 삼정주택）</t>
  </si>
  <si>
    <t>30우4359</t>
  </si>
  <si>
    <t>인천광역시 서구 옻우물로8번길 14  401호（석남동, 아카시아빌라）</t>
  </si>
  <si>
    <t>37조5096</t>
  </si>
  <si>
    <t>인천광역시 서구 완정로165번안길 12-1  502호（왕길동, ）</t>
  </si>
  <si>
    <t>45모6229</t>
  </si>
  <si>
    <t>인천광역시 서구 가좌동  두손빌라 A동 B02호</t>
  </si>
  <si>
    <t>51모7177</t>
  </si>
  <si>
    <t>인천광역시 서구 검암로10번길 39 402동 302호（검암동, 풍림아이원）</t>
  </si>
  <si>
    <t>인천35노1131</t>
  </si>
  <si>
    <t>인천광역시 서구 완정로65번안길 17 101동 804호（마전동, 금호어울림아파트 검단2지구57블럭1~5롯트）</t>
  </si>
  <si>
    <t>25고3120</t>
  </si>
  <si>
    <t>서울특별시 관악구 난우길 34-3  B01호（신림동, ）</t>
  </si>
  <si>
    <t>58거8717</t>
  </si>
  <si>
    <t>경기도 부천시 소사구 경인로150번길 60 마동 203호（송내동, 삼송연립）</t>
  </si>
  <si>
    <t>인천35마6092</t>
  </si>
  <si>
    <t>인천광역시 서구 원적로124번길 7-22 3동 201호（가좌동, 우진빌라）</t>
  </si>
  <si>
    <t>02저4528</t>
  </si>
  <si>
    <t>인천광역시 서구 가현로 7 102동 205호（마전동, 풍림아이원아파트 마전지구50블럭1~7롯트）</t>
  </si>
  <si>
    <t>35마5561</t>
  </si>
  <si>
    <t>인천광역시 서구 승학로 334 101동 1213호（연희동, 중앙아파트）</t>
  </si>
  <si>
    <t>47주8283</t>
  </si>
  <si>
    <t>인천광역시 서구 검단로540번길 59 206동 1101호（마전동, 검단2차아이파크아파트）</t>
  </si>
  <si>
    <t>67머2082</t>
  </si>
  <si>
    <t>인천광역시 서구 승학로402번길 26 A동 303호（검암동, 그랜드캐슬）</t>
  </si>
  <si>
    <t>73보6994</t>
  </si>
  <si>
    <t>인천광역시 서구 고래울로 7 103동 502호（가좌동, 가좌주공아파트）</t>
  </si>
  <si>
    <t>86수4852</t>
  </si>
  <si>
    <t>90무4487</t>
  </si>
  <si>
    <t>인천광역시 남동구 담방서로17번길 37 6동 204호（만수동, 창대상가）</t>
  </si>
  <si>
    <t>인천73도1066</t>
  </si>
  <si>
    <t>인천광역시 서구 원당대로 628  713호（마전동, 보미골드리즌빌 당하지구19B2~4,17L）</t>
  </si>
  <si>
    <t>43더3103</t>
  </si>
  <si>
    <t>인천광역시 서구 청라에메랄드로 30 117동 1701호（연희동, 청라자이）</t>
  </si>
  <si>
    <t>56우9988</t>
  </si>
  <si>
    <t>인천광역시 서구 서달로163번길 10 201동 301호（가정동, 한국아파트）</t>
  </si>
  <si>
    <t>81더6926</t>
  </si>
  <si>
    <t>인천광역시 서구 가정로97번길 6-6 203동 303호（가좌동, 송림빌라）</t>
  </si>
  <si>
    <t>87나8286</t>
  </si>
  <si>
    <t>인천광역시 서구 장고개로238번길 23 （가좌동）</t>
  </si>
  <si>
    <t>인천81마4899</t>
  </si>
  <si>
    <t>인천광역시 서구 검단로501번길 44 2동 606호（마전동, 한일아파트）</t>
  </si>
  <si>
    <t>인천82라4215</t>
  </si>
  <si>
    <t>인천광역시 서구 원당대로840번길 21 823동 1301호（당하동, 풍림아이원아파트）</t>
  </si>
  <si>
    <t>02도5596</t>
  </si>
  <si>
    <t>인천광역시 서구 경서로45번길 8-30  201호（경서동, ）</t>
  </si>
  <si>
    <t>06마3794</t>
  </si>
  <si>
    <t>인천광역시 서구 마전로5번길 13 801동 903호（마전동, 마전4차풍림아이원아파트）</t>
  </si>
  <si>
    <t>10루4194</t>
  </si>
  <si>
    <t>인천광역시 서구 서달로179번길 6-3 304동 201호（가정동, 한국빌라）</t>
  </si>
  <si>
    <t>46두6797</t>
  </si>
  <si>
    <t>인천광역시 서구 경서로 12-34 （경서동）</t>
  </si>
  <si>
    <t>91거8869</t>
  </si>
  <si>
    <t>인천광역시 서구 청라에메랄드로76번길 14 156동 1703호（연희동, 호반베르디움）</t>
  </si>
  <si>
    <t>인천30너5580</t>
  </si>
  <si>
    <t>인천광역시 서구 경서로70번길 5 , 203호（경서동）</t>
  </si>
  <si>
    <t>05더8603</t>
  </si>
  <si>
    <t>인천광역시 서구 경명대로706번길 10-5 3동 202호（공촌동, 서보주택）</t>
  </si>
  <si>
    <t>16우8989</t>
  </si>
  <si>
    <t>인천광역시 서구 여우재로82번길 7-1  （가좌동, ）</t>
  </si>
  <si>
    <t>24머2954</t>
  </si>
  <si>
    <t>인천광역시 서구 신석로122번길 11 B동 401호（석남동, 금지개아파트）</t>
  </si>
  <si>
    <t>27두1276</t>
  </si>
  <si>
    <t>인천광역시 남구 인하로318번길 39-16 1동 302호（주안동, 월드맨션）</t>
  </si>
  <si>
    <t>37머8105</t>
  </si>
  <si>
    <t>인천광역시 서구 칠천왕로 35 A동 301호（석남동, 보성빌라）</t>
  </si>
  <si>
    <t>52부5414</t>
  </si>
  <si>
    <t>인천광역시 서구 열우물로 287 （가좌동）</t>
  </si>
  <si>
    <t>52허7560</t>
  </si>
  <si>
    <t xml:space="preserve">경기도 포천시 소흘읍 봉솔로1길 16-1 </t>
  </si>
  <si>
    <t>63라8968</t>
  </si>
  <si>
    <t>인천광역시 서구 거북로 105-17  （석남동, 3층）</t>
  </si>
  <si>
    <t>70마1207</t>
  </si>
  <si>
    <t>인천광역시 서구 청라에메랄드로149번길 9  203호（연희동, ）</t>
  </si>
  <si>
    <t>92나8041</t>
  </si>
  <si>
    <t>인천광역시 서구 원창로131번길 18-1  （신현동, ）</t>
  </si>
  <si>
    <t>92더3978</t>
  </si>
  <si>
    <t>인천광역시 서구 서곶로 818 116동 1002호（당하동, 성웅탑스빌아파트）</t>
  </si>
  <si>
    <t>인천35머3985</t>
  </si>
  <si>
    <t>인천광역시 서구 석남로 68-18  B01호（석남동, ）</t>
  </si>
  <si>
    <t>05오4259</t>
  </si>
  <si>
    <t>인천광역시 서구 거북로102번길 9-6  102호（석남동, ）</t>
  </si>
  <si>
    <t>07다5850</t>
  </si>
  <si>
    <t>인천광역시 서구 검단로623번안길 13-2  506호（마전동, 스카이가든）</t>
  </si>
  <si>
    <t>10러1071</t>
  </si>
  <si>
    <t>인천광역시 서구 가석로126번안길 10-1  （가좌동, ）</t>
  </si>
  <si>
    <t>24고3012</t>
  </si>
  <si>
    <t>인천광역시 서구 옻우물로8번길 3-1 나동 102호（석남동, 화림빌라）</t>
  </si>
  <si>
    <t>24더4791</t>
  </si>
  <si>
    <t>인천광역시 서구 신현로37번길 14  2층호（신현동, ）</t>
  </si>
  <si>
    <t>28버4128</t>
  </si>
  <si>
    <t>인천광역시 서구 새오개로 105  B01호（신현동, ）</t>
  </si>
  <si>
    <t>28부9323</t>
  </si>
  <si>
    <t>42서6812</t>
  </si>
  <si>
    <t>인천광역시 서구 서달로163번길 6 301동 1503호（가정동, 한국아파트）</t>
  </si>
  <si>
    <t>53오8669</t>
  </si>
  <si>
    <t>인천광역시 서구 경서로 61  305호（경서동, 경서센트럴타운）</t>
  </si>
  <si>
    <t>54버3848</t>
  </si>
  <si>
    <t>인천광역시 서구 봉수대로1532번안길 45  （금곡동, ）</t>
  </si>
  <si>
    <t>59우3080</t>
  </si>
  <si>
    <t>인천광역시 서구 청라라임로 17 125동 1604호（연희동, 힐데스하임）</t>
  </si>
  <si>
    <t>64마7958</t>
  </si>
  <si>
    <t>인천광역시 서구 가정로98번길 21-1  （가좌동, ）</t>
  </si>
  <si>
    <t>86서7927</t>
  </si>
  <si>
    <t>인천광역시 서구 원당대로840번길 22 506동 303호（당하동, 신안실크밸리아파트）</t>
  </si>
  <si>
    <t>89구2394</t>
  </si>
  <si>
    <t>대전광역시 유성구 신성로61번길 46  202호（신성동, ）</t>
  </si>
  <si>
    <t>91저1214</t>
  </si>
  <si>
    <t>대전광역시 서구 아랫강변5길 18  （용문동, ）</t>
  </si>
  <si>
    <t>인천35고7720</t>
  </si>
  <si>
    <t>인천광역시 서구 불로동  산 166번지 4통 1반</t>
  </si>
  <si>
    <t>인천7모4205</t>
  </si>
  <si>
    <t>인천광역시 서구 건지로 404 210동 1301호（가좌동, 가좌한신휴플러스아파트）</t>
  </si>
  <si>
    <t>인천86바5486</t>
  </si>
  <si>
    <t>인천광역시 서구 원적로7번길 10-2 2동 202호（가좌동, 대영빌라트）</t>
  </si>
  <si>
    <t>06부2607</t>
  </si>
  <si>
    <t>인천광역시 계양구 장제로863번길 15  502호（임학동, 씨티2000오피스텔）</t>
  </si>
  <si>
    <t>08노1815</t>
  </si>
  <si>
    <t>인천광역시 서구 가남로 141 비동 102호（가좌동, 홍기연립）</t>
  </si>
  <si>
    <t>08소2449</t>
  </si>
  <si>
    <t>인천광역시 서구 버들로 27 103동 805호（왕길동, 검단자이1단지）</t>
  </si>
  <si>
    <t>20도6280</t>
  </si>
  <si>
    <t>인천광역시 서구 새오개로16번길 3  （석남동, ）</t>
  </si>
  <si>
    <t>25조1599</t>
  </si>
  <si>
    <t>인천광역시 서구 건지로 404 210동 1701호（가좌동, 가좌한신휴플러스아파트）</t>
  </si>
  <si>
    <t>25조5999</t>
  </si>
  <si>
    <t>인천광역시 서구 오류동  410번지 12호 602</t>
  </si>
  <si>
    <t>27너7280</t>
  </si>
  <si>
    <t>인천광역시 서구 새오개로 56-1 17동 203호（신현동, 한주타운）</t>
  </si>
  <si>
    <t>28버6316</t>
  </si>
  <si>
    <t>인천광역시 서구 여우재로86번안길 11  （가좌동, ）</t>
  </si>
  <si>
    <t>33어1912</t>
  </si>
  <si>
    <t>인천광역시 서구 원적로95번길 6 라동 303호（가좌동, 태화아파트）</t>
  </si>
  <si>
    <t>39루8648</t>
  </si>
  <si>
    <t>인천광역시 서구 도요지로 15 107동 1302호（경서동, 태평샹베르아파트）</t>
  </si>
  <si>
    <t>47부7921</t>
  </si>
  <si>
    <t>경기도 안산시 단원구 선삼로3길 5  401호（선부동, 다세대주택）</t>
  </si>
  <si>
    <t>53가3072</t>
  </si>
  <si>
    <t>인천광역시 서구 청라커낼로 232 401동 306호（경서동, 청라LH）</t>
  </si>
  <si>
    <t>64노4782</t>
  </si>
  <si>
    <t>인천광역시 서구 원적로95번길 16 가동 412호（가좌동, 동진아파트）</t>
  </si>
  <si>
    <t>96더6763</t>
  </si>
  <si>
    <t>인천광역시 서구 서달로67번길 16-2  302호（석남동, ）</t>
  </si>
  <si>
    <t>인천83라2709</t>
  </si>
  <si>
    <t>인천광역시 서구 서달로 61-1 202동 403호（석남동, 효진빌라）</t>
  </si>
  <si>
    <t>인천서차7515</t>
  </si>
  <si>
    <t>인천광역시 서구 가정로223번길 19-1  （석남동, ）</t>
  </si>
  <si>
    <t>02어5743</t>
  </si>
  <si>
    <t>인천광역시 서구 완정로64번길 7 114동 1601호（마전동, 영남탑스빌아파트）</t>
  </si>
  <si>
    <t>06마2092</t>
  </si>
  <si>
    <t>인천광역시 서구 가정로 116 마동 202호（가좌동, 대명연립）</t>
  </si>
  <si>
    <t>17버3699</t>
  </si>
  <si>
    <t>인천광역시 서구 신진말로33번길 18-3  101호（가좌동, ）</t>
  </si>
  <si>
    <t>19두7331</t>
  </si>
  <si>
    <t>인천광역시 서구 심곡로8번길 3-10 A동 201호（심곡동, 석원빌라）</t>
  </si>
  <si>
    <t>26구6317</t>
  </si>
  <si>
    <t>인천광역시 서구 새오개로54번길 9-86 A동 402호（신현동, 예일맨션빌리지）</t>
  </si>
  <si>
    <t>26부2816</t>
  </si>
  <si>
    <t>인천광역시 서구 봉수대로1563번길 40 （금곡동）</t>
  </si>
  <si>
    <t>28러4500</t>
  </si>
  <si>
    <t>인천광역시 서구 연희로14번길 6 A동 303호（연희동, 석민빌라）</t>
  </si>
  <si>
    <t>30고1537</t>
  </si>
  <si>
    <t>인천광역시 서구 청라커낼로 232 409동 302호（경서동, 청라LH）</t>
  </si>
  <si>
    <t>48거2573</t>
  </si>
  <si>
    <t>인천광역시 서구 완정로92번길 28 108동 204호（마전동, 검단아이파크아파트 검단2지구22B1L외10필지）</t>
  </si>
  <si>
    <t>73우3324</t>
  </si>
  <si>
    <t>인천광역시 서구 석남동  상상빌리지 1동 303호</t>
  </si>
  <si>
    <t>73우5603</t>
  </si>
  <si>
    <t>인천광역시 서구 연희동  778번지 8호</t>
  </si>
  <si>
    <t>86어4763</t>
  </si>
  <si>
    <t>충청남도 천안시 서북구 월봉9길 15  203호（쌍용동, ）</t>
  </si>
  <si>
    <t>89다5629</t>
  </si>
  <si>
    <t>인천광역시 서구 가정로78번길 23 , A동 505호 （가좌동, 유진아파트）</t>
  </si>
  <si>
    <t>인천33누9960</t>
  </si>
  <si>
    <t>인천광역시 서구 가정로98번길 6-5  （가좌동, ）</t>
  </si>
  <si>
    <t>인천81가4131</t>
  </si>
  <si>
    <t>인천광역시 서구 승학로 283 , 우아빌딩401호（연희동）</t>
  </si>
  <si>
    <t>인천82다2139</t>
  </si>
  <si>
    <t>인천광역시 서구 심곡로194번길 23 다동 102호（공촌동, 주천그린빌라）</t>
  </si>
  <si>
    <t>인천서자5435</t>
  </si>
  <si>
    <t>인천광역시 서구 검단로 836 105동 301호（불로동, 월드아파트）</t>
  </si>
  <si>
    <t>16나4205</t>
  </si>
  <si>
    <t>인천광역시 서구 명가골로 23 , 가동 301호 （석남동, 대성빌라）</t>
  </si>
  <si>
    <t>27두7150</t>
  </si>
  <si>
    <t>인천광역시 서구 건지로318번길 5-8 가동 101호（가좌동, 청민주택）</t>
  </si>
  <si>
    <t>28머4491</t>
  </si>
  <si>
    <t>인천광역시 서구 청라커낼로 232 405동 304호（경서동, 청라LH）</t>
  </si>
  <si>
    <t>31나3184</t>
  </si>
  <si>
    <t>인천광역시 서구 대평로56번길 1  302호（연희동, 세종주택）</t>
  </si>
  <si>
    <t>32우2605</t>
  </si>
  <si>
    <t>인천광역시 서구 검암로30번길 3-4 B동 303호（검암동, 서진파크빌）</t>
  </si>
  <si>
    <t>46거9867</t>
  </si>
  <si>
    <t>인천광역시 서구 가정로78번길 27 가동 302호（가좌동, 전인빌라）</t>
  </si>
  <si>
    <t>63주3183</t>
  </si>
  <si>
    <t>인천광역시 서구 여우재로86번길 12  （가좌동, ）</t>
  </si>
  <si>
    <t>64마7838</t>
  </si>
  <si>
    <t>인천광역시 서구 원당동  84번지 1호 9통 1반</t>
  </si>
  <si>
    <t>86노1989</t>
  </si>
  <si>
    <t>인천광역시 서구 신진말로28번길 16 다동 102호（가좌동, 진흥아파트）</t>
  </si>
  <si>
    <t>86어8492</t>
  </si>
  <si>
    <t>인천광역시 서구 여우재로86번길 5  （가좌동, ）</t>
  </si>
  <si>
    <t>87가4426</t>
  </si>
  <si>
    <t>인천광역시 서구 대곡동  114번지 4호</t>
  </si>
  <si>
    <t>87가4875</t>
  </si>
  <si>
    <t>인천광역시 서구 봉수대로 1246  , 2층 202호 （왕길동）</t>
  </si>
  <si>
    <t>90모8273</t>
  </si>
  <si>
    <t>인천광역시 서구 서달로137번길 12-12 비동 301호（석남동, 천마빌라）</t>
  </si>
  <si>
    <t>92가8981</t>
  </si>
  <si>
    <t>인천광역시 서구 봉오대로283번길 6 1동 105호（가정동, 뉴서울아파트）</t>
  </si>
  <si>
    <t>인천33구5507</t>
  </si>
  <si>
    <t>인천광역시 서구 검단로 622 102동 1204호（마전동, 하나아파트）</t>
  </si>
  <si>
    <t>인천35마1328</t>
  </si>
  <si>
    <t>인천광역시 서구 심곡로91번길 10 7동 402호（심곡동, 태남렉스빌）</t>
  </si>
  <si>
    <t>03구6282</t>
  </si>
  <si>
    <t>인천광역시 서구 청마로 170 306동 304호（당하동, 대우푸르지오아파트 당하지구46블록2롯트）</t>
  </si>
  <si>
    <t>19라6078</t>
  </si>
  <si>
    <t>인천광역시 서구 옻우물로 6 본동 408호（석남동, 중앙아파트）</t>
  </si>
  <si>
    <t>26머5599</t>
  </si>
  <si>
    <t>인천광역시 서구 경서동  토지구획사업지구53블럭5롯트</t>
  </si>
  <si>
    <t>31수5412</t>
  </si>
  <si>
    <t>인천광역시 서구 검단로502번길 21-5 1동 301호（마전동, 유호아파트B단지）</t>
  </si>
  <si>
    <t>34로7110</t>
  </si>
  <si>
    <t>인천광역시 서구 서달로149번길 6-2 A동 201호（석남동, 행가빌）</t>
  </si>
  <si>
    <t>35다2913</t>
  </si>
  <si>
    <t>인천광역시 서구 경서로31번길 47 201동 1601호（경서동, 가이아샹베르2차아파트）</t>
  </si>
  <si>
    <t>42수4462</t>
  </si>
  <si>
    <t>인천광역시 서구 건지로284번길 60-3 별동 202호（가좌동, 대인빌라）</t>
  </si>
  <si>
    <t>43서4482</t>
  </si>
  <si>
    <t>인천광역시 서구 경서동  770번지 5호</t>
  </si>
  <si>
    <t>47부7001</t>
  </si>
  <si>
    <t>인천광역시 서구 완정로92번길 41 202동 1501호（마전동, 인천검단힐스테이트2차）</t>
  </si>
  <si>
    <t>55로9566</t>
  </si>
  <si>
    <t>인천광역시 서구 가경주로 39-1  2층호（가정동, 경신주택）</t>
  </si>
  <si>
    <t>59조4251</t>
  </si>
  <si>
    <t>인천광역시 서구 마전동  59통 2반 검단2지구73블럭10롯트 2동 201호</t>
  </si>
  <si>
    <t>66더4784</t>
  </si>
  <si>
    <t>인천광역시 서구 신진말로28번길 16 라동 405호（가좌동, 진흥아파트）</t>
  </si>
  <si>
    <t>66머5055</t>
  </si>
  <si>
    <t>인천광역시 부평구 부평북로 313 105동 501호（갈산동, 태화아파트）</t>
  </si>
  <si>
    <t>83어3812</t>
  </si>
  <si>
    <t>인천광역시 서구 길주로63번길 9-1 3동 103호（석남동, 한빛아트빌）</t>
  </si>
  <si>
    <t>인천34더6181</t>
  </si>
  <si>
    <t>인천82가1028</t>
  </si>
  <si>
    <t>인천광역시 서구 서곶로 818 116동 804호（당하동, 성웅탑스빌아파트）</t>
  </si>
  <si>
    <t>07누3672</t>
  </si>
  <si>
    <t>인천광역시 서구 봉화로 60-17 303동 501호（오류동, 인천검단힐스테이트3차1단지 오류지구74블럭2롯트）</t>
  </si>
  <si>
    <t>18나8561</t>
  </si>
  <si>
    <t>인천광역시 서구 당하동  당하지구 53블럭 4-3롯트 501호</t>
  </si>
  <si>
    <t>22버4043</t>
  </si>
  <si>
    <t>인천광역시 서구 거북로 105-17  （석남동, ）</t>
  </si>
  <si>
    <t>32구1258</t>
  </si>
  <si>
    <t>인천광역시 서구 완정로65번안길 10 111동 1105호（마전동, 검단1차대주피오레아파트）</t>
  </si>
  <si>
    <t>32서9297</t>
  </si>
  <si>
    <t>인천광역시 서구 염곡로 172 106동 1303호（석남동, 경남아너스빌아파트）</t>
  </si>
  <si>
    <t>41다3369</t>
  </si>
  <si>
    <t>인천광역시 서구 용두산로 10 105동 102호（심곡동, 에스원홈타운）</t>
  </si>
  <si>
    <t>52무1731</t>
  </si>
  <si>
    <t>인천광역시 서구 신석로111번길 29 101동 803호（석남동, 남양아파트）</t>
  </si>
  <si>
    <t>55러4363</t>
  </si>
  <si>
    <t>인천광역시 서구 경서로32번길 10  402호（경서동, 미래아트빌）</t>
  </si>
  <si>
    <t>61머4931</t>
  </si>
  <si>
    <t>인천광역시 서구 가정로 387 106동 501호（신현동, 신현e-편한세상·하늘채아파트）</t>
  </si>
  <si>
    <t>86도3648</t>
  </si>
  <si>
    <t>인천광역시 서구 봉오대로253번안길 30 107동 510호（가정동, 동우아파트）</t>
  </si>
  <si>
    <t>93우5907</t>
  </si>
  <si>
    <t>인천광역시 서구 심곡로91번길 8 6동 B02호（심곡동, 태남렉스빌）</t>
  </si>
  <si>
    <t>인천32라3428</t>
  </si>
  <si>
    <t>인천광역시 서구 칠천왕로33번길 6  103호（석남동, 전원빌라）</t>
  </si>
  <si>
    <t>인천33나1600</t>
  </si>
  <si>
    <t>인천광역시 서구 경명대로680번길 15 104동 402호（공촌동, 신동아빌라）</t>
  </si>
  <si>
    <t>인천34도7392</t>
  </si>
  <si>
    <t>인천광역시 서구 서곶로 624-21  （백석동, ）</t>
  </si>
  <si>
    <t>01라5154</t>
  </si>
  <si>
    <t>인천광역시 서구 가현로 71 503동 902호（마전동, 대원레스피아2차아파트）</t>
  </si>
  <si>
    <t>14러1910</t>
  </si>
  <si>
    <t>인천광역시 서구 가정로125번길 4 204동 602호（가좌동, 신명아파트）</t>
  </si>
  <si>
    <t>17우9373</t>
  </si>
  <si>
    <t>인천광역시 서구 가정로261번길 13  301호（석남동, 신성빌라）</t>
  </si>
  <si>
    <t>22버4023</t>
  </si>
  <si>
    <t>인천광역시 서구 서곶로 818 , 115동 1101호 （당하동, 신대진탑스빌아파트）</t>
  </si>
  <si>
    <t>30서6300</t>
  </si>
  <si>
    <t>인천광역시 서구 원적로47번길 6 101동 701호（가좌동, 풍림아파트）</t>
  </si>
  <si>
    <t>30우4800</t>
  </si>
  <si>
    <t>인천광역시 서구 검암로2번길 37  201호（검암동, 선경숲풀림）</t>
  </si>
  <si>
    <t>36버4980</t>
  </si>
  <si>
    <t>인천광역시 서구 불로동  508번지 15호 3통 1반</t>
  </si>
  <si>
    <t>45모3502</t>
  </si>
  <si>
    <t>인천광역시 서구 원적로47번길 35 1동 1913호（가좌동, 신현대아파트）</t>
  </si>
  <si>
    <t>50구3747</t>
  </si>
  <si>
    <t>인천광역시 서구 오류동  395번지 114호 28통 1반</t>
  </si>
  <si>
    <t>61소1920</t>
  </si>
  <si>
    <t>인천광역시 서구 단봉로62번길 28 （오류동）</t>
  </si>
  <si>
    <t>62라4675</t>
  </si>
  <si>
    <t>인천광역시 서구 건지로 411  12호（가좌동, 범양상가）</t>
  </si>
  <si>
    <t>62보5717</t>
  </si>
  <si>
    <t>인천광역시 서구 검단로 834 103동 204호（불로동, 퀸스타운 신명아파트）</t>
  </si>
  <si>
    <t>68소2430</t>
  </si>
  <si>
    <t>86어3489</t>
  </si>
  <si>
    <t>인천광역시 서구 간촌로31번길 4 , 12동 B02호 （연희동, 대명파크빌라）</t>
  </si>
  <si>
    <t>87가5365</t>
  </si>
  <si>
    <t>경기도 하남시 하남대로887번길 60-1  （덕풍동, ）</t>
  </si>
  <si>
    <t>인천14마5919</t>
  </si>
  <si>
    <t>인천광역시 서구 승학로 237-24 9동 B01호（심곡동, 신안주택）</t>
  </si>
  <si>
    <t>인천73노4556</t>
  </si>
  <si>
    <t>인천광역시 서구 완정로188번1길 21  303호（마전동, ）</t>
  </si>
  <si>
    <t>22오1534</t>
  </si>
  <si>
    <t>인천광역시 서구 완정로34번길 29 108동 401호（마전동, 우림필유아파트 검단2지구24블럭33~36롯트）</t>
  </si>
  <si>
    <t>22저4414</t>
  </si>
  <si>
    <t>인천광역시 서구 장고개로126번길 4 （가좌동）</t>
  </si>
  <si>
    <t>42우3860</t>
  </si>
  <si>
    <t>인천광역시 서구 서달로 150-10 , 9동 402호（석남동, 문성하이츠）</t>
  </si>
  <si>
    <t>47고8433</t>
  </si>
  <si>
    <t>인천광역시 서구 염곡로15번길 17-1 , 1층 102호（가좌동）</t>
  </si>
  <si>
    <t>58무6547</t>
  </si>
  <si>
    <t>인천광역시 서구 사렴로65번길 24 （경서동）</t>
  </si>
  <si>
    <t>인천30러5899</t>
  </si>
  <si>
    <t>인천광역시 서구 거북로 64-4  （석남동, ）</t>
  </si>
  <si>
    <t>인천32더7486</t>
  </si>
  <si>
    <t>인천광역시 서구 서달로193번길 12-16 102동 509호（가정동, 진흥아파트）</t>
  </si>
  <si>
    <t>인천73노4873</t>
  </si>
  <si>
    <t>인천광역시 서구 원당대로840번길 21 806동 104호（당하동, 풍림아이원아파트）</t>
  </si>
  <si>
    <t>02무9041</t>
  </si>
  <si>
    <t>인천광역시 서구 당하동  309번지 2호 2통 1반 우창그린빌 C동 B02호</t>
  </si>
  <si>
    <t>03노9466</t>
  </si>
  <si>
    <t>인천광역시 서구 불로동  1통 1반 드림파크빌 불로지구 7블럭 2롯트 204호</t>
  </si>
  <si>
    <t>04노7748</t>
  </si>
  <si>
    <t>인천광역시 서구 염곡로134번길 15 （가좌동）</t>
  </si>
  <si>
    <t>04보7057</t>
  </si>
  <si>
    <t>인천광역시 서구 율도로16번길 22-1 D동 302호（석남동, 신화파크빌）</t>
  </si>
  <si>
    <t>05너5812</t>
  </si>
  <si>
    <t>인천광역시 서구 원당동  808번지 13호 22통 4반 301호</t>
  </si>
  <si>
    <t>10버7561</t>
  </si>
  <si>
    <t>인천광역시 서구 가현로 41 203동 1702호（마전동, 대원레스피아1차아파트 마전지구49블럭4롯트）</t>
  </si>
  <si>
    <t>16도5116</t>
  </si>
  <si>
    <t>인천광역시 서구 봉오대로283번길 6 1동 705호（가정동, 뉴서울아파트）</t>
  </si>
  <si>
    <t>16수7435</t>
  </si>
  <si>
    <t>인천광역시 서구 원당대로205번길 24  （오류동, ）</t>
  </si>
  <si>
    <t>19구6371</t>
  </si>
  <si>
    <t>인천광역시 서구 신석로122번길 17-1  301호（석남동, 아인아파트）</t>
  </si>
  <si>
    <t>23너7680</t>
  </si>
  <si>
    <t>인천광역시 서구 청마로134번길 14  （당하동, 당하지구58블록3롯트）</t>
  </si>
  <si>
    <t>24무4343</t>
  </si>
  <si>
    <t>인천광역시 서구 가좌동  136번지 15호 31통 2반 삼우빌라 6동 102호</t>
  </si>
  <si>
    <t>25나5350</t>
  </si>
  <si>
    <t>인천광역시 서구 심곡로91번길 11-1 라동 B01호（심곡동, 대영아트빌）</t>
  </si>
  <si>
    <t>26루5168</t>
  </si>
  <si>
    <t>인천광역시 서구 가정로190번길 24-1 A동 B02호（석남동, 서광빌라）</t>
  </si>
  <si>
    <t>28러8930</t>
  </si>
  <si>
    <t>인천광역시 서구 백범로 689 （가좌동）</t>
  </si>
  <si>
    <t>34로7590</t>
  </si>
  <si>
    <t>인천광역시 서구 가현로92번길 11 , 502호（마전동, 서보아이원）</t>
  </si>
  <si>
    <t>45나1424</t>
  </si>
  <si>
    <t>인천광역시 서구 가정로171번길 8 （석남동）</t>
  </si>
  <si>
    <t>48보4526</t>
  </si>
  <si>
    <t>인천광역시 서구 가정로126번길 21-10  201호（가좌동, ）</t>
  </si>
  <si>
    <t>52마9470</t>
  </si>
  <si>
    <t>인천광역시 서구 왕길동  검단2지구 70BL 1.2LT 이편한프라자 304호</t>
  </si>
  <si>
    <t>61머4737</t>
  </si>
  <si>
    <t>인천광역시 서구 가경주로40번길 20-4  （가정동, ）</t>
  </si>
  <si>
    <t>86라7020</t>
  </si>
  <si>
    <t>86보6768</t>
  </si>
  <si>
    <t>86주5455</t>
  </si>
  <si>
    <t>인천광역시 서구 서달로116번길 12 1동 901호（석남동, 태화아파트）</t>
  </si>
  <si>
    <t>87나1237</t>
  </si>
  <si>
    <t>인천광역시 서구 심곡로 37-2  지하층호（심곡동, ）</t>
  </si>
  <si>
    <t>91나1377</t>
  </si>
  <si>
    <t>인천광역시 서구 가정로 116 마동 203호（가좌동, 대명연립）</t>
  </si>
  <si>
    <t>94머9871</t>
  </si>
  <si>
    <t>인천30두6865</t>
  </si>
  <si>
    <t>인천광역시 서구 봉수대로1531번길 30 （금곡동）</t>
  </si>
  <si>
    <t>인천31무5791</t>
  </si>
  <si>
    <t>인천광역시 서구 서달로20번길 21-1  （석남동, ）</t>
  </si>
  <si>
    <t>인천70나7008</t>
  </si>
  <si>
    <t>인천광역시 서구 봉수대로 1522-5 （금곡동）</t>
  </si>
  <si>
    <t>인천72다6369</t>
  </si>
  <si>
    <t>인천광역시 서구 길주로 79  604호（석남동, 성한캣슬）</t>
  </si>
  <si>
    <t>인천73노8307</t>
  </si>
  <si>
    <t>인천광역시 서구 건지로121번길 21-1 （석남동）</t>
  </si>
  <si>
    <t>인천80너8585</t>
  </si>
  <si>
    <t>인천광역시 서구 왕길동  （왕길동）</t>
  </si>
  <si>
    <t>인천81마3230</t>
  </si>
  <si>
    <t>인천광역시 서구 원당대로314번길 6  （왕길동, ）</t>
  </si>
  <si>
    <t>04소1680</t>
  </si>
  <si>
    <t>인천광역시 서구 새오개로93번길 5-1 , 나동 402호 （신현동, 부성빌라）</t>
  </si>
  <si>
    <t>07너1147</t>
  </si>
  <si>
    <t>인천광역시 서구 경서로 99 301동 1104호（경서동, 우정에쉐르아파트）</t>
  </si>
  <si>
    <t>11너6312</t>
  </si>
  <si>
    <t>인천광역시 서구 승학로197번길 14 C동 301호（심곡동, 한진게이트빌）</t>
  </si>
  <si>
    <t>28러1754</t>
  </si>
  <si>
    <t>인천광역시 서구 서달로20번길 18  402호（석남동, 씨엠밸리）</t>
  </si>
  <si>
    <t>32무4162</t>
  </si>
  <si>
    <t>인천광역시 서구 검단로744번3길 46 B동 402호（불로동, 세종캐슬）</t>
  </si>
  <si>
    <t>52소2891</t>
  </si>
  <si>
    <t>인천광역시 서구 로봇랜드로249번길 46-39 （경서동）</t>
  </si>
  <si>
    <t>56너1026</t>
  </si>
  <si>
    <t>인천광역시 서구 백범로630번길 22  , 223호 인천축산물백화점（가좌동）</t>
  </si>
  <si>
    <t>60구5349</t>
  </si>
  <si>
    <t>인천광역시 서구 신진말로 9-3  202호（가좌동, ）</t>
  </si>
  <si>
    <t>73모4057</t>
  </si>
  <si>
    <t>인천광역시 서구 승학로506번길 20  203호（검암동, 아람빌리지）</t>
  </si>
  <si>
    <t>88마2993</t>
  </si>
  <si>
    <t>인천광역시 서구 금곡동  201번지 4호</t>
  </si>
  <si>
    <t>89로2595</t>
  </si>
  <si>
    <t>인천광역시 서구 새오개로48번길 4 A동 307호（신현동, 우성연립）</t>
  </si>
  <si>
    <t>92어9779</t>
  </si>
  <si>
    <t>인천광역시 서구 경서로35번길 2 , 404호（경서동, 한신렉서스힐）</t>
  </si>
  <si>
    <t>인천30노7739</t>
  </si>
  <si>
    <t>인천광역시 서구 가정로 387 103동 303호（신현동, 신현e-편한세상·하늘채아파트）</t>
  </si>
  <si>
    <t>인천32머7405</t>
  </si>
  <si>
    <t>인천광역시 서구 길주로142번길 41  , 마동 202호 （석남동, 경인아파트）</t>
  </si>
  <si>
    <t>인천35마7270</t>
  </si>
  <si>
    <t>인천광역시 서구 검암로10번길 39 402동 705호（검암동, 풍림아이원）</t>
  </si>
  <si>
    <t>인천73노2732</t>
  </si>
  <si>
    <t>인천광역시 서구 가정로352번길 9-2  （가정동, ）</t>
  </si>
  <si>
    <t>인천80머6882</t>
  </si>
  <si>
    <t>인천광역시 서구 백범로934번길 15 （가좌동）</t>
  </si>
  <si>
    <t>인천83다5826</t>
  </si>
  <si>
    <t>인천광역시 서구 서달로130번길 29-2  （석남동, ）</t>
  </si>
  <si>
    <t>인천서차5475</t>
  </si>
  <si>
    <t>인천광역시 서구 백석동  72번지 2호</t>
  </si>
  <si>
    <t>03수2807</t>
  </si>
  <si>
    <t>인천광역시 서구 봉수대로182번길 8 （가좌동）</t>
  </si>
  <si>
    <t>04루2174</t>
  </si>
  <si>
    <t>인천광역시 서구 검단로 836 120동 2004호（불로동, 월드아파트）</t>
  </si>
  <si>
    <t>23오8099</t>
  </si>
  <si>
    <t>인천광역시 서구 율도로16번길 11-10  202호（석남동, 신성아트빌）</t>
  </si>
  <si>
    <t>26조1915</t>
  </si>
  <si>
    <t>인천광역시 서구 연희로28번길 3-3  202호（연희동, 연희타워）</t>
  </si>
  <si>
    <t>27머2074</t>
  </si>
  <si>
    <t>인천광역시 서구 경서동  경제자유구역청라지구 A-8B</t>
  </si>
  <si>
    <t>38가8424</t>
  </si>
  <si>
    <t>인천광역시 서구 건지로334번길 50 가동 404호（가좌동, 영남아파트）</t>
  </si>
  <si>
    <t>38버9122</t>
  </si>
  <si>
    <t>인천광역시 서구 원당대로685번5길 6  301호（마전동, ）</t>
  </si>
  <si>
    <t>45조1692</t>
  </si>
  <si>
    <t>인천광역시 서구 건지로311번길 9  （석남동, ）</t>
  </si>
  <si>
    <t>54너5871</t>
  </si>
  <si>
    <t>인천광역시 서구 마전동  47통 3반 대주아파트 마전지구13블럭1~17롯트 703동 306호</t>
  </si>
  <si>
    <t>58서4766</t>
  </si>
  <si>
    <t>인천광역시 서구 가정로 387 133동 1104호（신현동, 신현e-편한세상·하늘채아파트）</t>
  </si>
  <si>
    <t>61머4206</t>
  </si>
  <si>
    <t>인천광역시 서구 가정로189번길 7  202호（석남동, 로얄빌）</t>
  </si>
  <si>
    <t>64고4841</t>
  </si>
  <si>
    <t>인천광역시 서구 연희동  712번지 48통 3반</t>
  </si>
  <si>
    <t>86어4600</t>
  </si>
  <si>
    <t>인천광역시 서구 염곡로 337-6  （신현동, ）</t>
  </si>
  <si>
    <t>87나1203</t>
  </si>
  <si>
    <t>92보7160</t>
  </si>
  <si>
    <t>인천광역시 서구 새오개로 74-1  （신현동, ）</t>
  </si>
  <si>
    <t>인천35다3491</t>
  </si>
  <si>
    <t>인천광역시 서구 청라에메랄드로 156 201동 1104호（연희동, 웰카운티）</t>
  </si>
  <si>
    <t>인천35더4257</t>
  </si>
  <si>
    <t>인천광역시 서구 단봉로 30  （왕길동, ）</t>
  </si>
  <si>
    <t>인천35라1433</t>
  </si>
  <si>
    <t>인천39허1006</t>
  </si>
  <si>
    <t>인천광역시 서구 석남로110번길 12-2 마동 B01호（석남동, 송림빌라）</t>
  </si>
  <si>
    <t>인천72다7246</t>
  </si>
  <si>
    <t>인천광역시 서구 백범로934번길 15 , 대덕테크노타운 302호（가좌동）</t>
  </si>
  <si>
    <t>인천80고6034</t>
  </si>
  <si>
    <t>인천광역시 서구 중봉대로 782 （경서동）</t>
  </si>
  <si>
    <t>인천81라6204</t>
  </si>
  <si>
    <t>인천광역시 서구 건지로95번길 39 （석남동）</t>
  </si>
  <si>
    <t>인천83나1032</t>
  </si>
  <si>
    <t>인천광역시 서구 가정로125번길 4 204동 102호（가좌동, 신명아파트）</t>
  </si>
  <si>
    <t>01소6348</t>
  </si>
  <si>
    <t>인천광역시 서구 가현로 71 502동 504호（마전동, 대원레스피아2차아파트 마전지구43블럭2,3롯트）</t>
  </si>
  <si>
    <t>01우1836</t>
  </si>
  <si>
    <t>인천광역시 서구 봉화로 18 110동 1303호（왕길동, 드림파크어울림1단지 오류지구80블럭）</t>
  </si>
  <si>
    <t>04노6056</t>
  </si>
  <si>
    <t>인천광역시 서구 서곶로 359 , 301（연희동）</t>
  </si>
  <si>
    <t>04루9738</t>
  </si>
  <si>
    <t>인천광역시 서구 봉수대로300번길 38 （석남동）</t>
  </si>
  <si>
    <t>09부8747</t>
  </si>
  <si>
    <t>인천광역시 서구 검암로10번길 17-9  201호（검암동, 신명누에보빌）</t>
  </si>
  <si>
    <t>25버3951</t>
  </si>
  <si>
    <t>인천광역시 서구 간촌로27번길 18 나동 302호（연희동, 우성맨션）</t>
  </si>
  <si>
    <t>26조6276</t>
  </si>
  <si>
    <t>인천광역시 서구 거북로24번길 4  （석남동, ）</t>
  </si>
  <si>
    <t>27가2405</t>
  </si>
  <si>
    <t>인천광역시 서구 건지로153번길 46-21 , 1층（석남동）</t>
  </si>
  <si>
    <t>28도2640</t>
  </si>
  <si>
    <t>인천광역시 서구 경서로 44 A동 201호（경서동, 경서하이츠）</t>
  </si>
  <si>
    <t>40루5867</t>
  </si>
  <si>
    <t>인천광역시 서구 가정로352번길 28-3  （가정동, ）</t>
  </si>
  <si>
    <t>57저9831</t>
  </si>
  <si>
    <t>인천광역시 서구 마전로99번길 17  306호（마전동, ）</t>
  </si>
  <si>
    <t>59어9362</t>
  </si>
  <si>
    <t>인천광역시 서구 검단로540번길 59 , 201동 203호（마전동, 검단2차아이파크아파트）</t>
  </si>
  <si>
    <t>66라7603</t>
  </si>
  <si>
    <t>인천광역시 서구 서달로 150-6 8동 202호（석남동, 문성하이츠）</t>
  </si>
  <si>
    <t>66모6729</t>
  </si>
  <si>
    <t>인천광역시 서구 승학로 248  601호（심곡동, 칠성쎈스뷰）</t>
  </si>
  <si>
    <t>69부5304</t>
  </si>
  <si>
    <t>인천광역시 서구 검단로 851 107동 1801호（불로동, 동부아파트）</t>
  </si>
  <si>
    <t>73조8558</t>
  </si>
  <si>
    <t>인천광역시 서구 장고개로 336 123동 406호（가좌동, 가좌주공아파트 308,309）</t>
  </si>
  <si>
    <t>75서7278</t>
  </si>
  <si>
    <t>인천광역시 서구 심곡로208번길 4-9 가동 303호（공촌동, 진명타운）</t>
  </si>
  <si>
    <t>80도3527</t>
  </si>
  <si>
    <t>81어4558</t>
  </si>
  <si>
    <t>인천광역시 서구 원당동  820번지 9호 23/4 미진 A동 202호</t>
  </si>
  <si>
    <t>86구2587</t>
  </si>
  <si>
    <t>87거1190</t>
  </si>
  <si>
    <t>인천광역시 서구 석곶로22번길 8-1 903동 101호（가정동, 충인빌라）</t>
  </si>
  <si>
    <t>89다9250</t>
  </si>
  <si>
    <t>인천광역시 서구 검단로501번안길 5 103동 801호（마전동, 이지미래지향아파트）</t>
  </si>
  <si>
    <t>99더6005</t>
  </si>
  <si>
    <t>인천광역시 서구 서달로149번길 12-2 A동 B02호（석남동, 힐튼빌라）</t>
  </si>
  <si>
    <t>인천31마6884</t>
  </si>
  <si>
    <t>인천광역시 서구 새오개로78번길 1 B동 B01호（신현동, 재영주택）</t>
  </si>
  <si>
    <t>인천35고6942</t>
  </si>
  <si>
    <t>인천광역시 서구 봉수대로 1636-6 （금곡동）</t>
  </si>
  <si>
    <t>인천4러9114</t>
  </si>
  <si>
    <t>경상남도 사천시 주공1길 50 205동 605호（벌리동, 주공아파트）</t>
  </si>
  <si>
    <t>인천82다6871</t>
  </si>
  <si>
    <t>인천광역시 서구 검단로529번길 9 302동 304호（마전동, 이지2차미래지향아파트2단지 외1필지）</t>
  </si>
  <si>
    <t>인천82라7455</t>
  </si>
  <si>
    <t>서울특별시 강서구 방화대로31길 12  （방화동, ）</t>
  </si>
  <si>
    <t>인천83바2255</t>
  </si>
  <si>
    <t>인천광역시 서구 신진말로28번길 5-2 , 삼동빌딩 201호（가좌동）</t>
  </si>
  <si>
    <t>02어5700</t>
  </si>
  <si>
    <t>인천광역시 서구 완정로45번길 3-1 2동 304호（마전동, 에스뽀아빌 검단2지구51블록1-2롯트）</t>
  </si>
  <si>
    <t>03서1711</t>
  </si>
  <si>
    <t>인천광역시 서구 장고개로117번길 20 （가좌동）</t>
  </si>
  <si>
    <t>06누7944</t>
  </si>
  <si>
    <t>인천광역시 서구 건지로250번길 92  （가좌동, ）</t>
  </si>
  <si>
    <t>08머8739</t>
  </si>
  <si>
    <t>인천광역시 서구 율도로36번길 7-1  301호（석남동, 삼성탑스빌）</t>
  </si>
  <si>
    <t>09거2123</t>
  </si>
  <si>
    <t>인천광역시 서구 완정로65번안길 45-12  （왕길동, ）</t>
  </si>
  <si>
    <t>35다8831</t>
  </si>
  <si>
    <t>인천광역시 서구 장고개로 260-3  （가좌동, ）</t>
  </si>
  <si>
    <t>37마1093</t>
  </si>
  <si>
    <t>인천광역시 서구 승학로506번안길 55-3 101동 302호（검암동, 플로채）</t>
  </si>
  <si>
    <t>47보6692</t>
  </si>
  <si>
    <t>인천광역시 서구 건지로334번길 39 가동 208호（가좌동, 인향아파트）</t>
  </si>
  <si>
    <t>47부7722</t>
  </si>
  <si>
    <t>인천광역시 서구 보도진로30번길 5  , 3층 （가좌동）</t>
  </si>
  <si>
    <t>48보4187</t>
  </si>
  <si>
    <t>인천광역시 서구 건지로284번길 45-1  （가좌동, ）</t>
  </si>
  <si>
    <t>55저1243</t>
  </si>
  <si>
    <t>인천광역시 서구 가정로223번길 21-1  B01호（석남동, ）</t>
  </si>
  <si>
    <t>86도6105</t>
  </si>
  <si>
    <t>인천광역시 서구 가남로 293-1 （석남동）</t>
  </si>
  <si>
    <t>86무4828</t>
  </si>
  <si>
    <t>인천광역시 서구 가정동  558번지 2호 14통 3반 은영빌라 114동 102호</t>
  </si>
  <si>
    <t>86서3069</t>
  </si>
  <si>
    <t>인천광역시 서구 석남로110번길 10-1 가동 202호（석남동, 송림빌라）</t>
  </si>
  <si>
    <t>86수6672</t>
  </si>
  <si>
    <t>충청남도 천안시동남구 신부동 495-8 하나 711호</t>
  </si>
  <si>
    <t>86주3970</t>
  </si>
  <si>
    <t>87거1152</t>
  </si>
  <si>
    <t>87거1166</t>
  </si>
  <si>
    <t>인천광역시 서구 중봉대로386번길 13 （원창동）</t>
  </si>
  <si>
    <t>87너9508</t>
  </si>
  <si>
    <t>인천광역시 계양구 계산천서로 44-2  （계산동, ）</t>
  </si>
  <si>
    <t>95두9728</t>
  </si>
  <si>
    <t>인천광역시 서구 경서로35번길 4-3  201호（경서동, 정원아트빌）</t>
  </si>
  <si>
    <t>96라9312</t>
  </si>
  <si>
    <t>인천광역시 서구 승학로472번길 16  303호（검암동, ）</t>
  </si>
  <si>
    <t>인천06마2630</t>
  </si>
  <si>
    <t>인천광역시 서구 길주로142번길 64 1동 202호（석남동, 석남빌라）</t>
  </si>
  <si>
    <t>인천33로7621</t>
  </si>
  <si>
    <t>인천광역시 서구 오류동  442번지</t>
  </si>
  <si>
    <t>인천35러9625</t>
  </si>
  <si>
    <t>인천72가5231</t>
  </si>
  <si>
    <t>인천81마5447</t>
  </si>
  <si>
    <t>서울특별시 중랑구 면목로57길 62  （면목동, ）</t>
  </si>
  <si>
    <t>인천83다6527</t>
  </si>
  <si>
    <t>02라1208</t>
  </si>
  <si>
    <t>인천광역시 서구 청라커낼로 232 409동 1404호（경서동, 청라LH）</t>
  </si>
  <si>
    <t>03거9707</t>
  </si>
  <si>
    <t>인천광역시 서구 서달로 199 7동 401호（가정동, 삼합빌라）</t>
  </si>
  <si>
    <t>09구1118</t>
  </si>
  <si>
    <t>인천광역시 서구 청라커낼로 232 408동 801호（경서동, 청라LH）</t>
  </si>
  <si>
    <t>18두4281</t>
  </si>
  <si>
    <t>22우4069</t>
  </si>
  <si>
    <t>인천광역시 서구 가남로 431-1 3동 201호（가정동, 풍전빌라）</t>
  </si>
  <si>
    <t>24어6032</t>
  </si>
  <si>
    <t>인천광역시 서구 탁옥로 14 , 상원빌딩 201호（심곡동）</t>
  </si>
  <si>
    <t>28버5685</t>
  </si>
  <si>
    <t>인천광역시 서구 가경주로24번길 3-6  （가정동, ）</t>
  </si>
  <si>
    <t>36버2795</t>
  </si>
  <si>
    <t>인천광역시 계양구 오조산로89번길 9  403호（용종동, 태영프라자）</t>
  </si>
  <si>
    <t>39구7124</t>
  </si>
  <si>
    <t>서울특별시 동대문구 장안벚꽃로 107 119동 204호（장안동, 장안현대홈타운）</t>
  </si>
  <si>
    <t>39수8486</t>
  </si>
  <si>
    <t>인천광역시 서구 거북로 105-10  102호（석남동, 동신연립）</t>
  </si>
  <si>
    <t>48라5696</t>
  </si>
  <si>
    <t>인천광역시 연수구 새말로 101  301호（연수동, ）</t>
  </si>
  <si>
    <t>55너4788</t>
  </si>
  <si>
    <t>인천광역시 서구 가경주로20번길 6  2층호（가정동, ）</t>
  </si>
  <si>
    <t>56저9672</t>
  </si>
  <si>
    <t>인천광역시 서구 완정로64번길 23 203동 601호（마전동, 검단2차풍림아이원아파트 검단2지구24B20,22~30L）</t>
  </si>
  <si>
    <t>60라5193</t>
  </si>
  <si>
    <t>인천광역시 서구 도요지로197번길 13 102동 304호（검암동, 다청림）</t>
  </si>
  <si>
    <t>66너3461</t>
  </si>
  <si>
    <t>인천광역시 서구 사렴로9번길 46 （경서동）</t>
  </si>
  <si>
    <t>68더5837</t>
  </si>
  <si>
    <t>인천광역시 서구 경서로31번길 4  301호（경서동, 리치캐슬）</t>
  </si>
  <si>
    <t>80라2486</t>
  </si>
  <si>
    <t>인천광역시 서구 완정로45번길 56  302호（마전동, 요산아트빌 검단2지구54블록6롯트）</t>
  </si>
  <si>
    <t>80보2586</t>
  </si>
  <si>
    <t>인천광역시 서구 거북로 116  （석남동, ）</t>
  </si>
  <si>
    <t>86노4673</t>
  </si>
  <si>
    <t>인천광역시 서구 가정로68번길 4 （가좌동）</t>
  </si>
  <si>
    <t>인천34러7422</t>
  </si>
  <si>
    <t>인천광역시 서구 건지로250번길 29-7 , 나동 302호（가좌동, 중앙빌라）</t>
  </si>
  <si>
    <t>인천3노3230</t>
  </si>
  <si>
    <t>인천광역시 서구 백석동  111번지 2호 1통 1반</t>
  </si>
  <si>
    <t>인천83다2620</t>
  </si>
  <si>
    <t>인천광역시 서구 원당동  137번지</t>
  </si>
  <si>
    <t>인천83다8677</t>
  </si>
  <si>
    <t>인천광역시 서구 봉오대로253번안길 30 107동 504호（가정동, 동우아파트）</t>
  </si>
  <si>
    <t>02러7607</t>
  </si>
  <si>
    <t>인천광역시 서구 장고개로 336 119동 304호（가좌동, 주공아파트 308,309）</t>
  </si>
  <si>
    <t>03보4583</t>
  </si>
  <si>
    <t>인천광역시 서구 면개포로28번길 18 2동 402호（석남동, 대인빌라）</t>
  </si>
  <si>
    <t>05어7002</t>
  </si>
  <si>
    <t>인천광역시 서구 불로동  714번지 2호</t>
  </si>
  <si>
    <t>07조8209</t>
  </si>
  <si>
    <t>인천광역시 서구 가정로112번길 10  （가좌동, ）</t>
  </si>
  <si>
    <t>10너8834</t>
  </si>
  <si>
    <t>인천광역시 서구 염곡로 128-6 7동 202호（가좌동, 한일빌라）</t>
  </si>
  <si>
    <t>10우5898</t>
  </si>
  <si>
    <t>인천광역시 서구 신석로111번길 7  301호（석남동, 한송빌라）</t>
  </si>
  <si>
    <t>15오6757</t>
  </si>
  <si>
    <t>인천광역시 서구 로봇랜드로249번길 14  616호（경서동, 인천실버타운）</t>
  </si>
  <si>
    <t>27러6367</t>
  </si>
  <si>
    <t>인천광역시 서구 가정로351번길 23 1동 202호（신현동, 대원연립）</t>
  </si>
  <si>
    <t>29소8968</t>
  </si>
  <si>
    <t>인천광역시 서구 건지로318번길 10 1동 302호（가좌동, 청우빌라）</t>
  </si>
  <si>
    <t>29우5378</t>
  </si>
  <si>
    <t>73노3556</t>
  </si>
  <si>
    <t>인천광역시 서구 염곡로 342 （신현동）</t>
  </si>
  <si>
    <t>98두8508</t>
  </si>
  <si>
    <t>인천광역시 서구 경서로32번길 10  401호（경서동, 미래아트빌 6차）</t>
  </si>
  <si>
    <t>인천06마3361</t>
  </si>
  <si>
    <t>인천광역시 서구 중봉대로 407  （원창동, ）</t>
  </si>
  <si>
    <t>인천33더3898</t>
  </si>
  <si>
    <t>인천광역시 서구 신진말로 16 마동 9호（가좌동, 신한연립）</t>
  </si>
  <si>
    <t>인천70가3426</t>
  </si>
  <si>
    <t>인천80거2935</t>
  </si>
  <si>
    <t>인천광역시 서구 승학로506번안길 89-1  302호（검암동, ）</t>
  </si>
  <si>
    <t>인천81마5339</t>
  </si>
  <si>
    <t>인천광역시 서구 심곡동  337번지 2호 9통 1반 1층호</t>
  </si>
  <si>
    <t>인천남카2346</t>
  </si>
  <si>
    <t>인천광역시 서구 가정로 193-1  3층호（석남동, ）</t>
  </si>
  <si>
    <t>인천서자9417</t>
  </si>
  <si>
    <t>인천광역시 서구 봉오대로253번길 58 , 103동 609호（가정동, 동우아파트）</t>
  </si>
  <si>
    <t>02소3982</t>
  </si>
  <si>
    <t>인천광역시 서구 단봉로62번안길 11 （오류동）</t>
  </si>
  <si>
    <t>04마6848</t>
  </si>
  <si>
    <t>인천광역시 서구 대평로8번길 9  202호（연희동, 현대렉스힐）</t>
  </si>
  <si>
    <t>05서4499</t>
  </si>
  <si>
    <t>인천광역시 서구 대평로 10 2동 1703호（연희동, 태영아파트）</t>
  </si>
  <si>
    <t>10무6785</t>
  </si>
  <si>
    <t>인천광역시 서구 탁옥로73번길 47  204호（연희동, 건우주택）</t>
  </si>
  <si>
    <t>15도3340</t>
  </si>
  <si>
    <t>인천광역시 서구 탁옥로98번길 10-1 1동 201호（심곡동, 태남렉스빌）</t>
  </si>
  <si>
    <t>16마7442</t>
  </si>
  <si>
    <t>인천광역시 서구 완정로 197  407호（왕길동, 온누리하이텔）</t>
  </si>
  <si>
    <t>29누9116</t>
  </si>
  <si>
    <t>인천광역시 서구 승학로495번길 7 109동 103호（검암동, 서해그랑블아파트）</t>
  </si>
  <si>
    <t>37더6785</t>
  </si>
  <si>
    <t>인천광역시 서구 가정로224번길 7-6 （석남동）</t>
  </si>
  <si>
    <t>48모8724</t>
  </si>
  <si>
    <t>인천광역시 부평구 수변로 334 312동 403호（삼산동, 푸른솔마을신성미소지움아파트）</t>
  </si>
  <si>
    <t>53두4158</t>
  </si>
  <si>
    <t>인천광역시 서구 검단로459번길 7-3  404호（왕길동, 인천아트빌）</t>
  </si>
  <si>
    <t>57오5455</t>
  </si>
  <si>
    <t>인천광역시 서구 승학로495번길 3-11 A동 202호（검암동, 행운주택）</t>
  </si>
  <si>
    <t>69루3783</t>
  </si>
  <si>
    <t>인천광역시 서구 백범로677번길 14 （가좌동）</t>
  </si>
  <si>
    <t>86노3355</t>
  </si>
  <si>
    <t>인천광역시 서구 염곡로 37 , 우림테크노벨리53동3층（가좌동）</t>
  </si>
  <si>
    <t>86라3531</t>
  </si>
  <si>
    <t>86서7299</t>
  </si>
  <si>
    <t>인천광역시 서구 건지로 404 217동 2201호（가좌동, 가좌한신휴플러스아파트）</t>
  </si>
  <si>
    <t>94라3588</t>
  </si>
  <si>
    <t>서울특별시 금천구 독산로32길 31  （시흥동, ）</t>
  </si>
  <si>
    <t>인천31모9455</t>
  </si>
  <si>
    <t>서울특별시 강동구 상암로4길 15  201호（암사동, ）</t>
  </si>
  <si>
    <t>인천35더6904</t>
  </si>
  <si>
    <t>인천광역시 남동구 인주대로522번길 27-10  B03호（구월동, ）</t>
  </si>
  <si>
    <t>인천80너9571</t>
  </si>
  <si>
    <t>경기도 김포시 북변동  276번지 14호 18통 1반</t>
  </si>
  <si>
    <t>인천83나5806</t>
  </si>
  <si>
    <t>인천광역시 남동구 복개동로38번길 22 2동 302호（만수동, 부흥빌라）</t>
  </si>
  <si>
    <t>27구1312</t>
  </si>
  <si>
    <t>인천광역시 서구 당하동  472번지 2호</t>
  </si>
  <si>
    <t>35도3300</t>
  </si>
  <si>
    <t>인천광역시 서구 가정동  금잔디빌라 1동 102호</t>
  </si>
  <si>
    <t>37오3802</t>
  </si>
  <si>
    <t>인천광역시 서구 원전로37번길 15 , 15블럭 4롯트（경서동）</t>
  </si>
  <si>
    <t>39더7446</t>
  </si>
  <si>
    <t>인천광역시 서구 비지니스로28번길 13 564동 2502호（경서동, 청라동문굿모닝힐아파트）</t>
  </si>
  <si>
    <t>43노2073</t>
  </si>
  <si>
    <t>인천광역시 서구 오류동  1206번지3호</t>
  </si>
  <si>
    <t>86러4973</t>
  </si>
  <si>
    <t>인천광역시 서구 건지로95번길 62 （석남동）</t>
  </si>
  <si>
    <t>86무5843</t>
  </si>
  <si>
    <t>인천광역시 서구 경서로56번길 15-1 , 401호（경서동, 범한주택）</t>
  </si>
  <si>
    <t>89나6052</t>
  </si>
  <si>
    <t>인천광역시 서구 호두산로 148 （경서동）</t>
  </si>
  <si>
    <t>91조5486</t>
  </si>
  <si>
    <t>94주3397</t>
  </si>
  <si>
    <t>인천광역시 서구 연희동  703번지 20통 2반 대명파크빌라 8동 402호</t>
  </si>
  <si>
    <t>인천33고8059</t>
  </si>
  <si>
    <t>인천광역시 서구 심곡로8번길 7 103동 401호（심곡동, 세종쉐르빌）</t>
  </si>
  <si>
    <t>인천33노2780</t>
  </si>
  <si>
    <t>인천광역시 서구 경서동  249번지 127호 95</t>
  </si>
  <si>
    <t>인천73노5424</t>
  </si>
  <si>
    <t>인천광역시 서구 석곶로22번길 18-1  B01호（가정동, 경성빌라）</t>
  </si>
  <si>
    <t>인천80머7939</t>
  </si>
  <si>
    <t>인천광역시 서구 승학로 457 403동 1002호（검암동, 삼보해피하임）</t>
  </si>
  <si>
    <t>33누7188</t>
  </si>
  <si>
    <t>인천광역시 서구 탁옥로 89 , 삼용타워 205（심곡동）</t>
  </si>
  <si>
    <t>인천35더5288</t>
  </si>
  <si>
    <t>인천광역시 서구 건지로 342  202호（가좌동, 2층）</t>
  </si>
  <si>
    <t>인천06마3374</t>
  </si>
  <si>
    <t>납세자명</t>
  </si>
  <si>
    <t xml:space="preserve">김운덕 </t>
  </si>
  <si>
    <t xml:space="preserve">웅성기계공업(주) </t>
  </si>
  <si>
    <t>연번</t>
    <phoneticPr fontId="1" type="noConversion"/>
  </si>
  <si>
    <t>인천광역시 서구 봉수대로</t>
  </si>
  <si>
    <t>인천광역시 서구 에메랄드로</t>
  </si>
  <si>
    <t>주소</t>
    <phoneticPr fontId="1" type="noConversion"/>
  </si>
  <si>
    <t>차량번호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</si>
</sst>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_ "/>
    <numFmt numFmtId="177" formatCode="####\-##\-##"/>
    <numFmt numFmtId="178" formatCode="#,##0_ "/>
  </numFmts>
  <fonts count="6">
    <font>
      <sz val="11"/>
      <color rgb="FF000000"/>
      <name val="돋움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 applyFont="1" applyFill="1" applyBorder="1" applyAlignment="1" applyProtection="1">
      <alignment vertical="center"/>
    </xf>
    <xf numFmtId="176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5" fillId="0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>
      <alignment vertical="center"/>
    </xf>
    <xf numFmtId="176" fontId="4" fillId="2" borderId="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42"/>
  <sheetViews>
    <sheetView tabSelected="1" zoomScaleNormal="100" workbookViewId="0">
      <selection activeCell="G7" sqref="G7"/>
    </sheetView>
  </sheetViews>
  <sheetFormatPr defaultRowHeight="13.5"/>
  <cols>
    <col min="1" max="1" width="4.21875" style="5" customWidth="1"/>
    <col min="2" max="2" width="9.44140625" style="5" hidden="1" customWidth="1"/>
    <col min="3" max="3" width="11.33203125" style="5" customWidth="1"/>
    <col min="4" max="4" width="11.21875" style="5" customWidth="1"/>
    <col min="5" max="5" width="27.77734375" style="5" hidden="1" customWidth="1"/>
    <col min="6" max="6" width="20.88671875" style="10" customWidth="1"/>
    <col min="7" max="9" width="9.88671875" style="5" customWidth="1"/>
    <col min="10" max="12" width="9.33203125" style="5" customWidth="1"/>
    <col min="13" max="13" width="16.109375" style="1" customWidth="1"/>
    <col min="14" max="14" width="8.88671875" style="5"/>
    <col min="15" max="15" width="9.88671875" style="5" bestFit="1" customWidth="1"/>
    <col min="16" max="16384" width="8.88671875" style="5"/>
  </cols>
  <sheetData>
    <row r="1" spans="1:17" ht="20.100000000000001" customHeight="1">
      <c r="A1" s="11" t="s">
        <v>1099</v>
      </c>
      <c r="B1" s="12" t="s">
        <v>372</v>
      </c>
      <c r="C1" s="13" t="s">
        <v>1103</v>
      </c>
      <c r="D1" s="12" t="s">
        <v>1096</v>
      </c>
      <c r="E1" s="12" t="s">
        <v>371</v>
      </c>
      <c r="F1" s="12" t="s">
        <v>1102</v>
      </c>
      <c r="G1" s="12" t="s">
        <v>365</v>
      </c>
      <c r="H1" s="12" t="s">
        <v>366</v>
      </c>
      <c r="I1" s="12" t="s">
        <v>367</v>
      </c>
      <c r="J1" s="12" t="s">
        <v>368</v>
      </c>
      <c r="K1" s="12" t="s">
        <v>369</v>
      </c>
      <c r="L1" s="12" t="s">
        <v>370</v>
      </c>
      <c r="M1" s="14" t="s">
        <v>40</v>
      </c>
      <c r="N1" s="11" t="s">
        <v>38</v>
      </c>
      <c r="O1" s="11" t="s">
        <v>39</v>
      </c>
      <c r="P1" s="11" t="s">
        <v>36</v>
      </c>
      <c r="Q1" s="11" t="s">
        <v>35</v>
      </c>
    </row>
    <row r="2" spans="1:17" ht="20.100000000000001" customHeight="1">
      <c r="A2" s="3">
        <v>1</v>
      </c>
      <c r="B2" s="4" t="s">
        <v>374</v>
      </c>
      <c r="C2" s="8" t="str">
        <f>TEXT(MID(B2,1,5),0)&amp;"**"</f>
        <v>26구96**</v>
      </c>
      <c r="D2" s="4" t="s">
        <v>6</v>
      </c>
      <c r="E2" s="4" t="s">
        <v>373</v>
      </c>
      <c r="F2" s="9" t="str">
        <f t="shared" ref="F2:F45" si="0">LEFT(E2,12)</f>
        <v>인천광역시 서구 당하동</v>
      </c>
      <c r="G2" s="6">
        <v>20130501</v>
      </c>
      <c r="H2" s="6">
        <v>20130531</v>
      </c>
      <c r="I2" s="6">
        <v>20130531</v>
      </c>
      <c r="J2" s="7">
        <v>796950</v>
      </c>
      <c r="K2" s="7">
        <v>759000</v>
      </c>
      <c r="L2" s="7">
        <v>37950</v>
      </c>
      <c r="M2" s="2">
        <v>1443403124450</v>
      </c>
      <c r="N2" s="3">
        <v>10316366</v>
      </c>
      <c r="O2" s="3" t="s">
        <v>37</v>
      </c>
      <c r="P2" s="3" t="s">
        <v>41</v>
      </c>
      <c r="Q2" s="3" t="s">
        <v>42</v>
      </c>
    </row>
    <row r="3" spans="1:17" ht="20.100000000000001" customHeight="1">
      <c r="A3" s="3">
        <v>2</v>
      </c>
      <c r="B3" s="4" t="s">
        <v>376</v>
      </c>
      <c r="C3" s="8" t="str">
        <f t="shared" ref="C3:C66" si="1">TEXT(MID(B3,1,5),0)&amp;"**"</f>
        <v>30우43**</v>
      </c>
      <c r="D3" s="4" t="s">
        <v>118</v>
      </c>
      <c r="E3" s="4" t="s">
        <v>375</v>
      </c>
      <c r="F3" s="9" t="str">
        <f t="shared" si="0"/>
        <v>인천광역시 서구 심곡로</v>
      </c>
      <c r="G3" s="6">
        <v>20130501</v>
      </c>
      <c r="H3" s="6">
        <v>20130531</v>
      </c>
      <c r="I3" s="6">
        <v>20130531</v>
      </c>
      <c r="J3" s="7">
        <v>885150</v>
      </c>
      <c r="K3" s="7">
        <v>843000</v>
      </c>
      <c r="L3" s="7">
        <v>42150</v>
      </c>
      <c r="M3" s="2">
        <v>1443403124451</v>
      </c>
      <c r="N3" s="3">
        <v>10316366</v>
      </c>
      <c r="O3" s="3" t="s">
        <v>37</v>
      </c>
      <c r="P3" s="3" t="s">
        <v>41</v>
      </c>
      <c r="Q3" s="3" t="s">
        <v>18</v>
      </c>
    </row>
    <row r="4" spans="1:17" ht="20.100000000000001" customHeight="1">
      <c r="A4" s="3">
        <v>3</v>
      </c>
      <c r="B4" s="4" t="s">
        <v>378</v>
      </c>
      <c r="C4" s="8" t="str">
        <f t="shared" si="1"/>
        <v>37조50**</v>
      </c>
      <c r="D4" s="4" t="s">
        <v>120</v>
      </c>
      <c r="E4" s="4" t="s">
        <v>377</v>
      </c>
      <c r="F4" s="9" t="str">
        <f t="shared" si="0"/>
        <v>인천광역시 서구 옻우물</v>
      </c>
      <c r="G4" s="6">
        <v>20130501</v>
      </c>
      <c r="H4" s="6">
        <v>20130531</v>
      </c>
      <c r="I4" s="6">
        <v>20130531</v>
      </c>
      <c r="J4" s="7">
        <v>853650</v>
      </c>
      <c r="K4" s="7">
        <v>813000</v>
      </c>
      <c r="L4" s="7">
        <v>40650</v>
      </c>
      <c r="M4" s="2">
        <v>1443403124452</v>
      </c>
      <c r="N4" s="3">
        <v>10316366</v>
      </c>
      <c r="O4" s="3" t="s">
        <v>37</v>
      </c>
      <c r="P4" s="3" t="s">
        <v>41</v>
      </c>
      <c r="Q4" s="3" t="s">
        <v>18</v>
      </c>
    </row>
    <row r="5" spans="1:17" ht="20.100000000000001" customHeight="1">
      <c r="A5" s="3">
        <v>4</v>
      </c>
      <c r="B5" s="4" t="s">
        <v>380</v>
      </c>
      <c r="C5" s="8" t="str">
        <f t="shared" si="1"/>
        <v>45모62**</v>
      </c>
      <c r="D5" s="4" t="s">
        <v>117</v>
      </c>
      <c r="E5" s="4" t="s">
        <v>379</v>
      </c>
      <c r="F5" s="9" t="str">
        <f t="shared" si="0"/>
        <v>인천광역시 서구 완정로</v>
      </c>
      <c r="G5" s="6">
        <v>20130501</v>
      </c>
      <c r="H5" s="6">
        <v>20130531</v>
      </c>
      <c r="I5" s="6">
        <v>20130531</v>
      </c>
      <c r="J5" s="7">
        <v>945000</v>
      </c>
      <c r="K5" s="7">
        <v>900000</v>
      </c>
      <c r="L5" s="7">
        <v>45000</v>
      </c>
      <c r="M5" s="2">
        <v>1443403124453</v>
      </c>
      <c r="N5" s="3">
        <v>10316366</v>
      </c>
      <c r="O5" s="3" t="s">
        <v>37</v>
      </c>
      <c r="P5" s="3" t="s">
        <v>41</v>
      </c>
      <c r="Q5" s="3" t="s">
        <v>18</v>
      </c>
    </row>
    <row r="6" spans="1:17" ht="20.100000000000001" customHeight="1">
      <c r="A6" s="3">
        <v>5</v>
      </c>
      <c r="B6" s="4" t="s">
        <v>382</v>
      </c>
      <c r="C6" s="8" t="str">
        <f t="shared" si="1"/>
        <v>51모71**</v>
      </c>
      <c r="D6" s="4" t="s">
        <v>317</v>
      </c>
      <c r="E6" s="4" t="s">
        <v>381</v>
      </c>
      <c r="F6" s="9" t="str">
        <f t="shared" si="0"/>
        <v>인천광역시 서구 가좌동</v>
      </c>
      <c r="G6" s="6">
        <v>20130501</v>
      </c>
      <c r="H6" s="6">
        <v>20130531</v>
      </c>
      <c r="I6" s="6">
        <v>20130531</v>
      </c>
      <c r="J6" s="7">
        <v>945000</v>
      </c>
      <c r="K6" s="7">
        <v>900000</v>
      </c>
      <c r="L6" s="7">
        <v>45000</v>
      </c>
      <c r="M6" s="2">
        <v>1443403124454</v>
      </c>
      <c r="N6" s="3">
        <v>10316366</v>
      </c>
      <c r="O6" s="3" t="s">
        <v>37</v>
      </c>
      <c r="P6" s="3" t="s">
        <v>41</v>
      </c>
      <c r="Q6" s="3" t="s">
        <v>18</v>
      </c>
    </row>
    <row r="7" spans="1:17" ht="20.100000000000001" customHeight="1">
      <c r="A7" s="3">
        <v>6</v>
      </c>
      <c r="B7" s="4" t="s">
        <v>384</v>
      </c>
      <c r="C7" s="8" t="str">
        <f t="shared" si="1"/>
        <v>인천35노**</v>
      </c>
      <c r="D7" s="4" t="s">
        <v>119</v>
      </c>
      <c r="E7" s="4" t="s">
        <v>383</v>
      </c>
      <c r="F7" s="9" t="str">
        <f t="shared" si="0"/>
        <v>인천광역시 서구 검암로</v>
      </c>
      <c r="G7" s="6">
        <v>20130501</v>
      </c>
      <c r="H7" s="6">
        <v>20130531</v>
      </c>
      <c r="I7" s="6">
        <v>20130531</v>
      </c>
      <c r="J7" s="7">
        <v>945000</v>
      </c>
      <c r="K7" s="7">
        <v>900000</v>
      </c>
      <c r="L7" s="7">
        <v>45000</v>
      </c>
      <c r="M7" s="2">
        <v>1443403124455</v>
      </c>
      <c r="N7" s="3">
        <v>10316366</v>
      </c>
      <c r="O7" s="3" t="s">
        <v>37</v>
      </c>
      <c r="P7" s="3" t="s">
        <v>41</v>
      </c>
      <c r="Q7" s="3" t="s">
        <v>18</v>
      </c>
    </row>
    <row r="8" spans="1:17" ht="20.100000000000001" customHeight="1">
      <c r="A8" s="3">
        <v>7</v>
      </c>
      <c r="B8" s="4" t="s">
        <v>386</v>
      </c>
      <c r="C8" s="8" t="str">
        <f t="shared" si="1"/>
        <v>25고31**</v>
      </c>
      <c r="D8" s="4" t="s">
        <v>274</v>
      </c>
      <c r="E8" s="4" t="s">
        <v>385</v>
      </c>
      <c r="F8" s="9" t="str">
        <f t="shared" si="0"/>
        <v>인천광역시 서구 완정로</v>
      </c>
      <c r="G8" s="6">
        <v>20130501</v>
      </c>
      <c r="H8" s="6">
        <v>20130531</v>
      </c>
      <c r="I8" s="6">
        <v>20130531</v>
      </c>
      <c r="J8" s="7">
        <v>945000</v>
      </c>
      <c r="K8" s="7">
        <v>900000</v>
      </c>
      <c r="L8" s="7">
        <v>45000</v>
      </c>
      <c r="M8" s="2">
        <v>1443403124457</v>
      </c>
      <c r="N8" s="3">
        <v>10316366</v>
      </c>
      <c r="O8" s="3" t="s">
        <v>37</v>
      </c>
      <c r="P8" s="3" t="s">
        <v>41</v>
      </c>
      <c r="Q8" s="3" t="s">
        <v>18</v>
      </c>
    </row>
    <row r="9" spans="1:17" ht="20.100000000000001" customHeight="1">
      <c r="A9" s="3">
        <v>8</v>
      </c>
      <c r="B9" s="4" t="s">
        <v>388</v>
      </c>
      <c r="C9" s="8" t="str">
        <f t="shared" si="1"/>
        <v>58거87**</v>
      </c>
      <c r="D9" s="4" t="s">
        <v>275</v>
      </c>
      <c r="E9" s="4" t="s">
        <v>387</v>
      </c>
      <c r="F9" s="9" t="str">
        <f t="shared" si="0"/>
        <v>서울특별시 관악구 난우</v>
      </c>
      <c r="G9" s="6">
        <v>20130501</v>
      </c>
      <c r="H9" s="6">
        <v>20130531</v>
      </c>
      <c r="I9" s="6">
        <v>20130531</v>
      </c>
      <c r="J9" s="7">
        <v>828450</v>
      </c>
      <c r="K9" s="7">
        <v>789000</v>
      </c>
      <c r="L9" s="7">
        <v>39450</v>
      </c>
      <c r="M9" s="2">
        <v>1443403124458</v>
      </c>
      <c r="N9" s="3">
        <v>10316366</v>
      </c>
      <c r="O9" s="3" t="s">
        <v>37</v>
      </c>
      <c r="P9" s="3" t="s">
        <v>41</v>
      </c>
      <c r="Q9" s="3" t="s">
        <v>5</v>
      </c>
    </row>
    <row r="10" spans="1:17" ht="20.100000000000001" customHeight="1">
      <c r="A10" s="3">
        <v>9</v>
      </c>
      <c r="B10" s="4" t="s">
        <v>390</v>
      </c>
      <c r="C10" s="8" t="str">
        <f t="shared" si="1"/>
        <v>인천35마**</v>
      </c>
      <c r="D10" s="4" t="s">
        <v>276</v>
      </c>
      <c r="E10" s="4" t="s">
        <v>389</v>
      </c>
      <c r="F10" s="9" t="str">
        <f t="shared" si="0"/>
        <v xml:space="preserve">경기도 부천시 소사구 </v>
      </c>
      <c r="G10" s="6">
        <v>20130501</v>
      </c>
      <c r="H10" s="6">
        <v>20130531</v>
      </c>
      <c r="I10" s="6">
        <v>20130531</v>
      </c>
      <c r="J10" s="7">
        <v>945000</v>
      </c>
      <c r="K10" s="7">
        <v>900000</v>
      </c>
      <c r="L10" s="7">
        <v>45000</v>
      </c>
      <c r="M10" s="2">
        <v>1443403124460</v>
      </c>
      <c r="N10" s="3">
        <v>10316366</v>
      </c>
      <c r="O10" s="3" t="s">
        <v>37</v>
      </c>
      <c r="P10" s="3" t="s">
        <v>41</v>
      </c>
      <c r="Q10" s="3" t="s">
        <v>18</v>
      </c>
    </row>
    <row r="11" spans="1:17" ht="20.100000000000001" customHeight="1">
      <c r="A11" s="3">
        <v>10</v>
      </c>
      <c r="B11" s="4" t="s">
        <v>392</v>
      </c>
      <c r="C11" s="8" t="str">
        <f t="shared" si="1"/>
        <v>02저45**</v>
      </c>
      <c r="D11" s="4" t="s">
        <v>277</v>
      </c>
      <c r="E11" s="4" t="s">
        <v>391</v>
      </c>
      <c r="F11" s="9" t="str">
        <f t="shared" si="0"/>
        <v>인천광역시 서구 원적로</v>
      </c>
      <c r="G11" s="6">
        <v>20130501</v>
      </c>
      <c r="H11" s="6">
        <v>20130531</v>
      </c>
      <c r="I11" s="6">
        <v>20130531</v>
      </c>
      <c r="J11" s="7">
        <v>945000</v>
      </c>
      <c r="K11" s="7">
        <v>900000</v>
      </c>
      <c r="L11" s="7">
        <v>45000</v>
      </c>
      <c r="M11" s="2">
        <v>1443403124461</v>
      </c>
      <c r="N11" s="3">
        <v>10316366</v>
      </c>
      <c r="O11" s="3" t="s">
        <v>37</v>
      </c>
      <c r="P11" s="3" t="s">
        <v>41</v>
      </c>
      <c r="Q11" s="3" t="s">
        <v>18</v>
      </c>
    </row>
    <row r="12" spans="1:17" ht="20.100000000000001" customHeight="1">
      <c r="A12" s="3">
        <v>11</v>
      </c>
      <c r="B12" s="4" t="s">
        <v>394</v>
      </c>
      <c r="C12" s="8" t="str">
        <f t="shared" si="1"/>
        <v>35마55**</v>
      </c>
      <c r="D12" s="4" t="s">
        <v>278</v>
      </c>
      <c r="E12" s="4" t="s">
        <v>393</v>
      </c>
      <c r="F12" s="9" t="str">
        <f t="shared" si="0"/>
        <v>인천광역시 서구 가현로</v>
      </c>
      <c r="G12" s="6">
        <v>20130501</v>
      </c>
      <c r="H12" s="6">
        <v>20130531</v>
      </c>
      <c r="I12" s="6">
        <v>20130531</v>
      </c>
      <c r="J12" s="7">
        <v>689850</v>
      </c>
      <c r="K12" s="7">
        <v>657000</v>
      </c>
      <c r="L12" s="7">
        <v>32850</v>
      </c>
      <c r="M12" s="2">
        <v>1443403124462</v>
      </c>
      <c r="N12" s="3">
        <v>10316366</v>
      </c>
      <c r="O12" s="3" t="s">
        <v>37</v>
      </c>
      <c r="P12" s="3" t="s">
        <v>41</v>
      </c>
      <c r="Q12" s="3" t="s">
        <v>18</v>
      </c>
    </row>
    <row r="13" spans="1:17" ht="20.100000000000001" customHeight="1">
      <c r="A13" s="3">
        <v>12</v>
      </c>
      <c r="B13" s="4" t="s">
        <v>396</v>
      </c>
      <c r="C13" s="8" t="str">
        <f t="shared" si="1"/>
        <v>47주82**</v>
      </c>
      <c r="D13" s="4" t="s">
        <v>273</v>
      </c>
      <c r="E13" s="4" t="s">
        <v>395</v>
      </c>
      <c r="F13" s="9" t="str">
        <f t="shared" si="0"/>
        <v>인천광역시 서구 승학로</v>
      </c>
      <c r="G13" s="6">
        <v>20130501</v>
      </c>
      <c r="H13" s="6">
        <v>20130531</v>
      </c>
      <c r="I13" s="6">
        <v>20130531</v>
      </c>
      <c r="J13" s="7">
        <v>891450</v>
      </c>
      <c r="K13" s="7">
        <v>849000</v>
      </c>
      <c r="L13" s="7">
        <v>42450</v>
      </c>
      <c r="M13" s="2">
        <v>1443403124466</v>
      </c>
      <c r="N13" s="3">
        <v>10316366</v>
      </c>
      <c r="O13" s="3" t="s">
        <v>37</v>
      </c>
      <c r="P13" s="3" t="s">
        <v>41</v>
      </c>
      <c r="Q13" s="3" t="s">
        <v>18</v>
      </c>
    </row>
    <row r="14" spans="1:17" ht="20.100000000000001" customHeight="1">
      <c r="A14" s="3">
        <v>13</v>
      </c>
      <c r="B14" s="4" t="s">
        <v>398</v>
      </c>
      <c r="C14" s="8" t="str">
        <f t="shared" si="1"/>
        <v>67머20**</v>
      </c>
      <c r="D14" s="4" t="s">
        <v>271</v>
      </c>
      <c r="E14" s="4" t="s">
        <v>397</v>
      </c>
      <c r="F14" s="9" t="str">
        <f t="shared" si="0"/>
        <v>인천광역시 서구 검단로</v>
      </c>
      <c r="G14" s="6">
        <v>20130501</v>
      </c>
      <c r="H14" s="6">
        <v>20130531</v>
      </c>
      <c r="I14" s="6">
        <v>20130531</v>
      </c>
      <c r="J14" s="7">
        <v>696150</v>
      </c>
      <c r="K14" s="7">
        <v>663000</v>
      </c>
      <c r="L14" s="7">
        <v>33150</v>
      </c>
      <c r="M14" s="2">
        <v>1443403124467</v>
      </c>
      <c r="N14" s="3">
        <v>10316366</v>
      </c>
      <c r="O14" s="3" t="s">
        <v>37</v>
      </c>
      <c r="P14" s="3" t="s">
        <v>41</v>
      </c>
      <c r="Q14" s="3" t="s">
        <v>18</v>
      </c>
    </row>
    <row r="15" spans="1:17" ht="20.100000000000001" customHeight="1">
      <c r="A15" s="3">
        <v>14</v>
      </c>
      <c r="B15" s="4" t="s">
        <v>400</v>
      </c>
      <c r="C15" s="8" t="str">
        <f t="shared" si="1"/>
        <v>73보69**</v>
      </c>
      <c r="D15" s="4" t="s">
        <v>272</v>
      </c>
      <c r="E15" s="4" t="s">
        <v>399</v>
      </c>
      <c r="F15" s="9" t="str">
        <f t="shared" si="0"/>
        <v>인천광역시 서구 승학로</v>
      </c>
      <c r="G15" s="6">
        <v>20130501</v>
      </c>
      <c r="H15" s="6">
        <v>20130531</v>
      </c>
      <c r="I15" s="6">
        <v>20130531</v>
      </c>
      <c r="J15" s="7">
        <v>834750</v>
      </c>
      <c r="K15" s="7">
        <v>795000</v>
      </c>
      <c r="L15" s="7">
        <v>39750</v>
      </c>
      <c r="M15" s="2">
        <v>1443403124468</v>
      </c>
      <c r="N15" s="3">
        <v>10316366</v>
      </c>
      <c r="O15" s="3" t="s">
        <v>37</v>
      </c>
      <c r="P15" s="3" t="s">
        <v>41</v>
      </c>
      <c r="Q15" s="3" t="s">
        <v>18</v>
      </c>
    </row>
    <row r="16" spans="1:17" ht="20.100000000000001" customHeight="1">
      <c r="A16" s="3">
        <v>15</v>
      </c>
      <c r="B16" s="4" t="s">
        <v>402</v>
      </c>
      <c r="C16" s="8" t="str">
        <f t="shared" si="1"/>
        <v>86수48**</v>
      </c>
      <c r="D16" s="4" t="s">
        <v>270</v>
      </c>
      <c r="E16" s="4" t="s">
        <v>401</v>
      </c>
      <c r="F16" s="9" t="str">
        <f t="shared" si="0"/>
        <v>인천광역시 서구 고래울</v>
      </c>
      <c r="G16" s="6">
        <v>20130501</v>
      </c>
      <c r="H16" s="6">
        <v>20130531</v>
      </c>
      <c r="I16" s="6">
        <v>20130531</v>
      </c>
      <c r="J16" s="7">
        <v>847350</v>
      </c>
      <c r="K16" s="7">
        <v>807000</v>
      </c>
      <c r="L16" s="7">
        <v>40350</v>
      </c>
      <c r="M16" s="2">
        <v>1443403124469</v>
      </c>
      <c r="N16" s="3">
        <v>10316366</v>
      </c>
      <c r="O16" s="3" t="s">
        <v>37</v>
      </c>
      <c r="P16" s="3" t="s">
        <v>41</v>
      </c>
      <c r="Q16" s="3" t="s">
        <v>18</v>
      </c>
    </row>
    <row r="17" spans="1:17" ht="20.100000000000001" customHeight="1">
      <c r="A17" s="3">
        <v>16</v>
      </c>
      <c r="B17" s="4" t="s">
        <v>403</v>
      </c>
      <c r="C17" s="8" t="str">
        <f t="shared" si="1"/>
        <v>90무44**</v>
      </c>
      <c r="D17" s="4" t="s">
        <v>278</v>
      </c>
      <c r="E17" s="4" t="s">
        <v>393</v>
      </c>
      <c r="F17" s="9" t="str">
        <f t="shared" si="0"/>
        <v>인천광역시 서구 가현로</v>
      </c>
      <c r="G17" s="6">
        <v>20130501</v>
      </c>
      <c r="H17" s="6">
        <v>20130531</v>
      </c>
      <c r="I17" s="6">
        <v>20130531</v>
      </c>
      <c r="J17" s="7">
        <v>689850</v>
      </c>
      <c r="K17" s="7">
        <v>657000</v>
      </c>
      <c r="L17" s="7">
        <v>32850</v>
      </c>
      <c r="M17" s="2">
        <v>1443403124470</v>
      </c>
      <c r="N17" s="3">
        <v>10316366</v>
      </c>
      <c r="O17" s="3" t="s">
        <v>37</v>
      </c>
      <c r="P17" s="3" t="s">
        <v>41</v>
      </c>
      <c r="Q17" s="3" t="s">
        <v>18</v>
      </c>
    </row>
    <row r="18" spans="1:17" ht="20.100000000000001" customHeight="1">
      <c r="A18" s="3">
        <v>17</v>
      </c>
      <c r="B18" s="4" t="s">
        <v>405</v>
      </c>
      <c r="C18" s="8" t="str">
        <f t="shared" si="1"/>
        <v>인천73도**</v>
      </c>
      <c r="D18" s="4" t="s">
        <v>268</v>
      </c>
      <c r="E18" s="4" t="s">
        <v>404</v>
      </c>
      <c r="F18" s="9" t="str">
        <f t="shared" si="0"/>
        <v>인천광역시 남동구 담방</v>
      </c>
      <c r="G18" s="6">
        <v>20130501</v>
      </c>
      <c r="H18" s="6">
        <v>20130531</v>
      </c>
      <c r="I18" s="6">
        <v>20130531</v>
      </c>
      <c r="J18" s="7">
        <v>945000</v>
      </c>
      <c r="K18" s="7">
        <v>900000</v>
      </c>
      <c r="L18" s="7">
        <v>45000</v>
      </c>
      <c r="M18" s="2">
        <v>1443403124472</v>
      </c>
      <c r="N18" s="3">
        <v>10316366</v>
      </c>
      <c r="O18" s="3" t="s">
        <v>37</v>
      </c>
      <c r="P18" s="3" t="s">
        <v>41</v>
      </c>
      <c r="Q18" s="3" t="s">
        <v>18</v>
      </c>
    </row>
    <row r="19" spans="1:17" ht="20.100000000000001" customHeight="1">
      <c r="A19" s="3">
        <v>18</v>
      </c>
      <c r="B19" s="4" t="s">
        <v>407</v>
      </c>
      <c r="C19" s="8" t="str">
        <f t="shared" si="1"/>
        <v>43더31**</v>
      </c>
      <c r="D19" s="4" t="s">
        <v>269</v>
      </c>
      <c r="E19" s="4" t="s">
        <v>406</v>
      </c>
      <c r="F19" s="9" t="str">
        <f t="shared" si="0"/>
        <v>인천광역시 서구 원당대</v>
      </c>
      <c r="G19" s="6">
        <v>20130501</v>
      </c>
      <c r="H19" s="6">
        <v>20130531</v>
      </c>
      <c r="I19" s="6">
        <v>20130531</v>
      </c>
      <c r="J19" s="7">
        <v>834750</v>
      </c>
      <c r="K19" s="7">
        <v>795000</v>
      </c>
      <c r="L19" s="7">
        <v>39750</v>
      </c>
      <c r="M19" s="2">
        <v>1443403124473</v>
      </c>
      <c r="N19" s="3">
        <v>10316366</v>
      </c>
      <c r="O19" s="3" t="s">
        <v>37</v>
      </c>
      <c r="P19" s="3" t="s">
        <v>41</v>
      </c>
      <c r="Q19" s="3" t="s">
        <v>18</v>
      </c>
    </row>
    <row r="20" spans="1:17" ht="20.100000000000001" customHeight="1">
      <c r="A20" s="3">
        <v>19</v>
      </c>
      <c r="B20" s="4" t="s">
        <v>409</v>
      </c>
      <c r="C20" s="8" t="str">
        <f t="shared" si="1"/>
        <v>56우99**</v>
      </c>
      <c r="D20" s="4" t="s">
        <v>265</v>
      </c>
      <c r="E20" s="4" t="s">
        <v>408</v>
      </c>
      <c r="F20" s="9" t="str">
        <f t="shared" si="0"/>
        <v>인천광역시 서구 청라에</v>
      </c>
      <c r="G20" s="6">
        <v>20130501</v>
      </c>
      <c r="H20" s="6">
        <v>20130531</v>
      </c>
      <c r="I20" s="6">
        <v>20130531</v>
      </c>
      <c r="J20" s="7">
        <v>945000</v>
      </c>
      <c r="K20" s="7">
        <v>900000</v>
      </c>
      <c r="L20" s="7">
        <v>45000</v>
      </c>
      <c r="M20" s="2">
        <v>1443403124474</v>
      </c>
      <c r="N20" s="3">
        <v>10316366</v>
      </c>
      <c r="O20" s="3" t="s">
        <v>37</v>
      </c>
      <c r="P20" s="3" t="s">
        <v>41</v>
      </c>
      <c r="Q20" s="3" t="s">
        <v>18</v>
      </c>
    </row>
    <row r="21" spans="1:17" ht="20.100000000000001" customHeight="1">
      <c r="A21" s="3">
        <v>20</v>
      </c>
      <c r="B21" s="4" t="s">
        <v>411</v>
      </c>
      <c r="C21" s="8" t="str">
        <f t="shared" si="1"/>
        <v>81더69**</v>
      </c>
      <c r="D21" s="4" t="s">
        <v>266</v>
      </c>
      <c r="E21" s="4" t="s">
        <v>410</v>
      </c>
      <c r="F21" s="9" t="str">
        <f t="shared" si="0"/>
        <v>인천광역시 서구 서달로</v>
      </c>
      <c r="G21" s="6">
        <v>20130501</v>
      </c>
      <c r="H21" s="6">
        <v>20130531</v>
      </c>
      <c r="I21" s="6">
        <v>20130531</v>
      </c>
      <c r="J21" s="7">
        <v>803250</v>
      </c>
      <c r="K21" s="7">
        <v>765000</v>
      </c>
      <c r="L21" s="7">
        <v>38250</v>
      </c>
      <c r="M21" s="2">
        <v>1443403124475</v>
      </c>
      <c r="N21" s="3">
        <v>10316366</v>
      </c>
      <c r="O21" s="3" t="s">
        <v>37</v>
      </c>
      <c r="P21" s="3" t="s">
        <v>41</v>
      </c>
      <c r="Q21" s="3" t="s">
        <v>18</v>
      </c>
    </row>
    <row r="22" spans="1:17" ht="20.100000000000001" customHeight="1">
      <c r="A22" s="3">
        <v>21</v>
      </c>
      <c r="B22" s="4" t="s">
        <v>413</v>
      </c>
      <c r="C22" s="8" t="str">
        <f t="shared" si="1"/>
        <v>87나82**</v>
      </c>
      <c r="D22" s="4" t="s">
        <v>267</v>
      </c>
      <c r="E22" s="4" t="s">
        <v>412</v>
      </c>
      <c r="F22" s="9" t="str">
        <f t="shared" si="0"/>
        <v>인천광역시 서구 가정로</v>
      </c>
      <c r="G22" s="6">
        <v>20130501</v>
      </c>
      <c r="H22" s="6">
        <v>20130531</v>
      </c>
      <c r="I22" s="6">
        <v>20130531</v>
      </c>
      <c r="J22" s="7">
        <v>945000</v>
      </c>
      <c r="K22" s="7">
        <v>900000</v>
      </c>
      <c r="L22" s="7">
        <v>45000</v>
      </c>
      <c r="M22" s="2">
        <v>1443403124476</v>
      </c>
      <c r="N22" s="3">
        <v>10316366</v>
      </c>
      <c r="O22" s="3" t="s">
        <v>37</v>
      </c>
      <c r="P22" s="3" t="s">
        <v>41</v>
      </c>
      <c r="Q22" s="3" t="s">
        <v>18</v>
      </c>
    </row>
    <row r="23" spans="1:17" ht="20.100000000000001" customHeight="1">
      <c r="A23" s="3">
        <v>22</v>
      </c>
      <c r="B23" s="4" t="s">
        <v>415</v>
      </c>
      <c r="C23" s="8" t="str">
        <f t="shared" si="1"/>
        <v>인천81마**</v>
      </c>
      <c r="D23" s="4" t="s">
        <v>228</v>
      </c>
      <c r="E23" s="4" t="s">
        <v>414</v>
      </c>
      <c r="F23" s="9" t="str">
        <f t="shared" si="0"/>
        <v>인천광역시 서구 장고개</v>
      </c>
      <c r="G23" s="6">
        <v>20130501</v>
      </c>
      <c r="H23" s="6">
        <v>20130531</v>
      </c>
      <c r="I23" s="6">
        <v>20130531</v>
      </c>
      <c r="J23" s="7">
        <v>677250</v>
      </c>
      <c r="K23" s="7">
        <v>645000</v>
      </c>
      <c r="L23" s="7">
        <v>32250</v>
      </c>
      <c r="M23" s="2">
        <v>1443403124477</v>
      </c>
      <c r="N23" s="3">
        <v>10316366</v>
      </c>
      <c r="O23" s="3" t="s">
        <v>37</v>
      </c>
      <c r="P23" s="3" t="s">
        <v>41</v>
      </c>
      <c r="Q23" s="3" t="s">
        <v>8</v>
      </c>
    </row>
    <row r="24" spans="1:17" ht="20.100000000000001" customHeight="1">
      <c r="A24" s="3">
        <v>23</v>
      </c>
      <c r="B24" s="4" t="s">
        <v>417</v>
      </c>
      <c r="C24" s="8" t="str">
        <f t="shared" si="1"/>
        <v>인천82라**</v>
      </c>
      <c r="D24" s="4" t="s">
        <v>264</v>
      </c>
      <c r="E24" s="4" t="s">
        <v>416</v>
      </c>
      <c r="F24" s="9" t="str">
        <f t="shared" si="0"/>
        <v>인천광역시 서구 검단로</v>
      </c>
      <c r="G24" s="6">
        <v>20130501</v>
      </c>
      <c r="H24" s="6">
        <v>20130531</v>
      </c>
      <c r="I24" s="6">
        <v>20130531</v>
      </c>
      <c r="J24" s="7">
        <v>582750</v>
      </c>
      <c r="K24" s="7">
        <v>555000</v>
      </c>
      <c r="L24" s="7">
        <v>27750</v>
      </c>
      <c r="M24" s="2">
        <v>1443403124478</v>
      </c>
      <c r="N24" s="3">
        <v>10316366</v>
      </c>
      <c r="O24" s="3" t="s">
        <v>37</v>
      </c>
      <c r="P24" s="3" t="s">
        <v>41</v>
      </c>
      <c r="Q24" s="3" t="s">
        <v>18</v>
      </c>
    </row>
    <row r="25" spans="1:17" ht="20.100000000000001" customHeight="1">
      <c r="A25" s="3">
        <v>24</v>
      </c>
      <c r="B25" s="4" t="s">
        <v>419</v>
      </c>
      <c r="C25" s="8" t="str">
        <f t="shared" si="1"/>
        <v>02도55**</v>
      </c>
      <c r="D25" s="4" t="s">
        <v>261</v>
      </c>
      <c r="E25" s="4" t="s">
        <v>418</v>
      </c>
      <c r="F25" s="9" t="str">
        <f t="shared" si="0"/>
        <v>인천광역시 서구 원당대</v>
      </c>
      <c r="G25" s="6">
        <v>20130501</v>
      </c>
      <c r="H25" s="6">
        <v>20130531</v>
      </c>
      <c r="I25" s="6">
        <v>20130531</v>
      </c>
      <c r="J25" s="7">
        <v>847350</v>
      </c>
      <c r="K25" s="7">
        <v>807000</v>
      </c>
      <c r="L25" s="7">
        <v>40350</v>
      </c>
      <c r="M25" s="2">
        <v>1443403124479</v>
      </c>
      <c r="N25" s="3">
        <v>10316366</v>
      </c>
      <c r="O25" s="3" t="s">
        <v>37</v>
      </c>
      <c r="P25" s="3" t="s">
        <v>41</v>
      </c>
      <c r="Q25" s="3" t="s">
        <v>18</v>
      </c>
    </row>
    <row r="26" spans="1:17" ht="20.100000000000001" customHeight="1">
      <c r="A26" s="3">
        <v>25</v>
      </c>
      <c r="B26" s="4" t="s">
        <v>421</v>
      </c>
      <c r="C26" s="8" t="str">
        <f t="shared" si="1"/>
        <v>06마37**</v>
      </c>
      <c r="D26" s="4" t="s">
        <v>263</v>
      </c>
      <c r="E26" s="4" t="s">
        <v>420</v>
      </c>
      <c r="F26" s="9" t="str">
        <f t="shared" si="0"/>
        <v>인천광역시 서구 경서로</v>
      </c>
      <c r="G26" s="6">
        <v>20130501</v>
      </c>
      <c r="H26" s="6">
        <v>20130531</v>
      </c>
      <c r="I26" s="6">
        <v>20130531</v>
      </c>
      <c r="J26" s="7">
        <v>570150</v>
      </c>
      <c r="K26" s="7">
        <v>543000</v>
      </c>
      <c r="L26" s="7">
        <v>27150</v>
      </c>
      <c r="M26" s="2">
        <v>1443403124480</v>
      </c>
      <c r="N26" s="3">
        <v>10316366</v>
      </c>
      <c r="O26" s="3" t="s">
        <v>37</v>
      </c>
      <c r="P26" s="3" t="s">
        <v>41</v>
      </c>
      <c r="Q26" s="3" t="s">
        <v>18</v>
      </c>
    </row>
    <row r="27" spans="1:17" ht="20.100000000000001" customHeight="1">
      <c r="A27" s="3">
        <v>26</v>
      </c>
      <c r="B27" s="4" t="s">
        <v>423</v>
      </c>
      <c r="C27" s="8" t="str">
        <f t="shared" si="1"/>
        <v>10루41**</v>
      </c>
      <c r="D27" s="4" t="s">
        <v>259</v>
      </c>
      <c r="E27" s="4" t="s">
        <v>422</v>
      </c>
      <c r="F27" s="9" t="str">
        <f t="shared" si="0"/>
        <v>인천광역시 서구 마전로</v>
      </c>
      <c r="G27" s="6">
        <v>20130501</v>
      </c>
      <c r="H27" s="6">
        <v>20130531</v>
      </c>
      <c r="I27" s="6">
        <v>20130531</v>
      </c>
      <c r="J27" s="7">
        <v>570150</v>
      </c>
      <c r="K27" s="7">
        <v>543000</v>
      </c>
      <c r="L27" s="7">
        <v>27150</v>
      </c>
      <c r="M27" s="2">
        <v>1443403124481</v>
      </c>
      <c r="N27" s="3">
        <v>10316366</v>
      </c>
      <c r="O27" s="3" t="s">
        <v>37</v>
      </c>
      <c r="P27" s="3" t="s">
        <v>41</v>
      </c>
      <c r="Q27" s="3" t="s">
        <v>18</v>
      </c>
    </row>
    <row r="28" spans="1:17" ht="20.100000000000001" customHeight="1">
      <c r="A28" s="3">
        <v>27</v>
      </c>
      <c r="B28" s="4" t="s">
        <v>425</v>
      </c>
      <c r="C28" s="8" t="str">
        <f t="shared" si="1"/>
        <v>46두67**</v>
      </c>
      <c r="D28" s="4" t="s">
        <v>262</v>
      </c>
      <c r="E28" s="4" t="s">
        <v>424</v>
      </c>
      <c r="F28" s="9" t="str">
        <f t="shared" si="0"/>
        <v>인천광역시 서구 서달로</v>
      </c>
      <c r="G28" s="6">
        <v>20130501</v>
      </c>
      <c r="H28" s="6">
        <v>20130531</v>
      </c>
      <c r="I28" s="6">
        <v>20130531</v>
      </c>
      <c r="J28" s="7">
        <v>945000</v>
      </c>
      <c r="K28" s="7">
        <v>900000</v>
      </c>
      <c r="L28" s="7">
        <v>45000</v>
      </c>
      <c r="M28" s="2">
        <v>1443403124483</v>
      </c>
      <c r="N28" s="3">
        <v>10316366</v>
      </c>
      <c r="O28" s="3" t="s">
        <v>37</v>
      </c>
      <c r="P28" s="3" t="s">
        <v>41</v>
      </c>
      <c r="Q28" s="3" t="s">
        <v>18</v>
      </c>
    </row>
    <row r="29" spans="1:17" ht="20.100000000000001" customHeight="1">
      <c r="A29" s="3">
        <v>28</v>
      </c>
      <c r="B29" s="4" t="s">
        <v>427</v>
      </c>
      <c r="C29" s="8" t="str">
        <f t="shared" si="1"/>
        <v>91거88**</v>
      </c>
      <c r="D29" s="4" t="s">
        <v>111</v>
      </c>
      <c r="E29" s="4" t="s">
        <v>426</v>
      </c>
      <c r="F29" s="9" t="str">
        <f t="shared" si="0"/>
        <v>인천광역시 서구 경서로</v>
      </c>
      <c r="G29" s="6">
        <v>20130501</v>
      </c>
      <c r="H29" s="6">
        <v>20130531</v>
      </c>
      <c r="I29" s="6">
        <v>20130531</v>
      </c>
      <c r="J29" s="7">
        <v>658350</v>
      </c>
      <c r="K29" s="7">
        <v>627000</v>
      </c>
      <c r="L29" s="7">
        <v>31350</v>
      </c>
      <c r="M29" s="2">
        <v>1443403124485</v>
      </c>
      <c r="N29" s="3">
        <v>10316366</v>
      </c>
      <c r="O29" s="3" t="s">
        <v>37</v>
      </c>
      <c r="P29" s="3" t="s">
        <v>41</v>
      </c>
      <c r="Q29" s="3" t="s">
        <v>8</v>
      </c>
    </row>
    <row r="30" spans="1:17" ht="20.100000000000001" customHeight="1">
      <c r="A30" s="3">
        <v>29</v>
      </c>
      <c r="B30" s="4" t="s">
        <v>429</v>
      </c>
      <c r="C30" s="8" t="str">
        <f t="shared" si="1"/>
        <v>인천30너**</v>
      </c>
      <c r="D30" s="4" t="s">
        <v>258</v>
      </c>
      <c r="E30" s="4" t="s">
        <v>428</v>
      </c>
      <c r="F30" s="9" t="str">
        <f t="shared" si="0"/>
        <v>인천광역시 서구 청라에</v>
      </c>
      <c r="G30" s="6">
        <v>20130501</v>
      </c>
      <c r="H30" s="6">
        <v>20130531</v>
      </c>
      <c r="I30" s="6">
        <v>20130531</v>
      </c>
      <c r="J30" s="7">
        <v>683550</v>
      </c>
      <c r="K30" s="7">
        <v>651000</v>
      </c>
      <c r="L30" s="7">
        <v>32550</v>
      </c>
      <c r="M30" s="2">
        <v>1443403124488</v>
      </c>
      <c r="N30" s="3">
        <v>10316366</v>
      </c>
      <c r="O30" s="3" t="s">
        <v>37</v>
      </c>
      <c r="P30" s="3" t="s">
        <v>41</v>
      </c>
      <c r="Q30" s="3" t="s">
        <v>18</v>
      </c>
    </row>
    <row r="31" spans="1:17" ht="20.100000000000001" customHeight="1">
      <c r="A31" s="3">
        <v>30</v>
      </c>
      <c r="B31" s="4" t="s">
        <v>431</v>
      </c>
      <c r="C31" s="8" t="str">
        <f t="shared" si="1"/>
        <v>05더86**</v>
      </c>
      <c r="D31" s="4" t="s">
        <v>321</v>
      </c>
      <c r="E31" s="4" t="s">
        <v>430</v>
      </c>
      <c r="F31" s="9" t="str">
        <f t="shared" si="0"/>
        <v>인천광역시 서구 경서로</v>
      </c>
      <c r="G31" s="6">
        <v>20130501</v>
      </c>
      <c r="H31" s="6">
        <v>20130531</v>
      </c>
      <c r="I31" s="6">
        <v>20130531</v>
      </c>
      <c r="J31" s="7">
        <v>853650</v>
      </c>
      <c r="K31" s="7">
        <v>813000</v>
      </c>
      <c r="L31" s="7">
        <v>40650</v>
      </c>
      <c r="M31" s="2">
        <v>1443403124489</v>
      </c>
      <c r="N31" s="3">
        <v>10316366</v>
      </c>
      <c r="O31" s="3" t="s">
        <v>37</v>
      </c>
      <c r="P31" s="3" t="s">
        <v>41</v>
      </c>
      <c r="Q31" s="3" t="s">
        <v>18</v>
      </c>
    </row>
    <row r="32" spans="1:17" ht="20.100000000000001" customHeight="1">
      <c r="A32" s="3">
        <v>31</v>
      </c>
      <c r="B32" s="4" t="s">
        <v>433</v>
      </c>
      <c r="C32" s="8" t="str">
        <f t="shared" si="1"/>
        <v>16우89**</v>
      </c>
      <c r="D32" s="4" t="s">
        <v>260</v>
      </c>
      <c r="E32" s="4" t="s">
        <v>432</v>
      </c>
      <c r="F32" s="9" t="str">
        <f t="shared" si="0"/>
        <v>인천광역시 서구 경명대</v>
      </c>
      <c r="G32" s="6">
        <v>20130501</v>
      </c>
      <c r="H32" s="6">
        <v>20130531</v>
      </c>
      <c r="I32" s="6">
        <v>20130531</v>
      </c>
      <c r="J32" s="7">
        <v>689850</v>
      </c>
      <c r="K32" s="7">
        <v>657000</v>
      </c>
      <c r="L32" s="7">
        <v>32850</v>
      </c>
      <c r="M32" s="2">
        <v>1443403124490</v>
      </c>
      <c r="N32" s="3">
        <v>10316366</v>
      </c>
      <c r="O32" s="3" t="s">
        <v>37</v>
      </c>
      <c r="P32" s="3" t="s">
        <v>41</v>
      </c>
      <c r="Q32" s="3" t="s">
        <v>18</v>
      </c>
    </row>
    <row r="33" spans="1:17" ht="20.100000000000001" customHeight="1">
      <c r="A33" s="3">
        <v>32</v>
      </c>
      <c r="B33" s="4" t="s">
        <v>435</v>
      </c>
      <c r="C33" s="8" t="str">
        <f t="shared" si="1"/>
        <v>24머29**</v>
      </c>
      <c r="D33" s="4" t="s">
        <v>255</v>
      </c>
      <c r="E33" s="4" t="s">
        <v>434</v>
      </c>
      <c r="F33" s="9" t="str">
        <f t="shared" si="0"/>
        <v>인천광역시 서구 여우재</v>
      </c>
      <c r="G33" s="6">
        <v>20130501</v>
      </c>
      <c r="H33" s="6">
        <v>20130531</v>
      </c>
      <c r="I33" s="6">
        <v>20130531</v>
      </c>
      <c r="J33" s="7">
        <v>945000</v>
      </c>
      <c r="K33" s="7">
        <v>900000</v>
      </c>
      <c r="L33" s="7">
        <v>45000</v>
      </c>
      <c r="M33" s="2">
        <v>1443403124492</v>
      </c>
      <c r="N33" s="3">
        <v>10316366</v>
      </c>
      <c r="O33" s="3" t="s">
        <v>37</v>
      </c>
      <c r="P33" s="3" t="s">
        <v>41</v>
      </c>
      <c r="Q33" s="3" t="s">
        <v>8</v>
      </c>
    </row>
    <row r="34" spans="1:17" ht="20.100000000000001" customHeight="1">
      <c r="A34" s="3">
        <v>33</v>
      </c>
      <c r="B34" s="4" t="s">
        <v>437</v>
      </c>
      <c r="C34" s="8" t="str">
        <f t="shared" si="1"/>
        <v>27두12**</v>
      </c>
      <c r="D34" s="4" t="s">
        <v>257</v>
      </c>
      <c r="E34" s="4" t="s">
        <v>436</v>
      </c>
      <c r="F34" s="9" t="str">
        <f t="shared" si="0"/>
        <v>인천광역시 서구 신석로</v>
      </c>
      <c r="G34" s="6">
        <v>20130501</v>
      </c>
      <c r="H34" s="6">
        <v>20130531</v>
      </c>
      <c r="I34" s="6">
        <v>20130531</v>
      </c>
      <c r="J34" s="7">
        <v>570150</v>
      </c>
      <c r="K34" s="7">
        <v>543000</v>
      </c>
      <c r="L34" s="7">
        <v>27150</v>
      </c>
      <c r="M34" s="2">
        <v>1443403124493</v>
      </c>
      <c r="N34" s="3">
        <v>10316366</v>
      </c>
      <c r="O34" s="3" t="s">
        <v>37</v>
      </c>
      <c r="P34" s="3" t="s">
        <v>41</v>
      </c>
      <c r="Q34" s="3" t="s">
        <v>42</v>
      </c>
    </row>
    <row r="35" spans="1:17" ht="20.100000000000001" customHeight="1">
      <c r="A35" s="3">
        <v>34</v>
      </c>
      <c r="B35" s="4" t="s">
        <v>439</v>
      </c>
      <c r="C35" s="8" t="str">
        <f t="shared" si="1"/>
        <v>37머81**</v>
      </c>
      <c r="D35" s="4" t="s">
        <v>256</v>
      </c>
      <c r="E35" s="4" t="s">
        <v>438</v>
      </c>
      <c r="F35" s="9" t="str">
        <f t="shared" si="0"/>
        <v>인천광역시 남구 인하로</v>
      </c>
      <c r="G35" s="6">
        <v>20130501</v>
      </c>
      <c r="H35" s="6">
        <v>20130531</v>
      </c>
      <c r="I35" s="6">
        <v>20130531</v>
      </c>
      <c r="J35" s="7">
        <v>557550</v>
      </c>
      <c r="K35" s="7">
        <v>531000</v>
      </c>
      <c r="L35" s="7">
        <v>26550</v>
      </c>
      <c r="M35" s="2">
        <v>1443403124495</v>
      </c>
      <c r="N35" s="3">
        <v>10316366</v>
      </c>
      <c r="O35" s="3" t="s">
        <v>37</v>
      </c>
      <c r="P35" s="3" t="s">
        <v>41</v>
      </c>
      <c r="Q35" s="3" t="s">
        <v>18</v>
      </c>
    </row>
    <row r="36" spans="1:17" ht="20.100000000000001" customHeight="1">
      <c r="A36" s="3">
        <v>35</v>
      </c>
      <c r="B36" s="4" t="s">
        <v>441</v>
      </c>
      <c r="C36" s="8" t="str">
        <f t="shared" si="1"/>
        <v>52부54**</v>
      </c>
      <c r="D36" s="4" t="s">
        <v>254</v>
      </c>
      <c r="E36" s="4" t="s">
        <v>440</v>
      </c>
      <c r="F36" s="9" t="str">
        <f t="shared" si="0"/>
        <v>인천광역시 서구 칠천왕</v>
      </c>
      <c r="G36" s="6">
        <v>20130501</v>
      </c>
      <c r="H36" s="6">
        <v>20130531</v>
      </c>
      <c r="I36" s="6">
        <v>20130531</v>
      </c>
      <c r="J36" s="7">
        <v>841050</v>
      </c>
      <c r="K36" s="7">
        <v>801000</v>
      </c>
      <c r="L36" s="7">
        <v>40050</v>
      </c>
      <c r="M36" s="2">
        <v>1443403124498</v>
      </c>
      <c r="N36" s="3">
        <v>10316366</v>
      </c>
      <c r="O36" s="3" t="s">
        <v>37</v>
      </c>
      <c r="P36" s="3" t="s">
        <v>41</v>
      </c>
      <c r="Q36" s="3" t="s">
        <v>18</v>
      </c>
    </row>
    <row r="37" spans="1:17" ht="20.100000000000001" customHeight="1">
      <c r="A37" s="3">
        <v>36</v>
      </c>
      <c r="B37" s="4" t="s">
        <v>443</v>
      </c>
      <c r="C37" s="8" t="str">
        <f t="shared" si="1"/>
        <v>52허75**</v>
      </c>
      <c r="D37" s="4" t="s">
        <v>112</v>
      </c>
      <c r="E37" s="4" t="s">
        <v>442</v>
      </c>
      <c r="F37" s="9" t="str">
        <f t="shared" si="0"/>
        <v>인천광역시 서구 열우물</v>
      </c>
      <c r="G37" s="6">
        <v>20130501</v>
      </c>
      <c r="H37" s="6">
        <v>20130531</v>
      </c>
      <c r="I37" s="6">
        <v>20130531</v>
      </c>
      <c r="J37" s="7">
        <v>2399250</v>
      </c>
      <c r="K37" s="7">
        <v>2285000</v>
      </c>
      <c r="L37" s="7">
        <v>114250</v>
      </c>
      <c r="M37" s="2">
        <v>1443403124499</v>
      </c>
      <c r="N37" s="3">
        <v>10316366</v>
      </c>
      <c r="O37" s="3" t="s">
        <v>37</v>
      </c>
      <c r="P37" s="3" t="s">
        <v>41</v>
      </c>
      <c r="Q37" s="3" t="s">
        <v>8</v>
      </c>
    </row>
    <row r="38" spans="1:17" ht="20.100000000000001" customHeight="1">
      <c r="A38" s="3">
        <v>37</v>
      </c>
      <c r="B38" s="4" t="s">
        <v>445</v>
      </c>
      <c r="C38" s="8" t="str">
        <f t="shared" si="1"/>
        <v>63라89**</v>
      </c>
      <c r="D38" s="4" t="s">
        <v>253</v>
      </c>
      <c r="E38" s="4" t="s">
        <v>444</v>
      </c>
      <c r="F38" s="9" t="str">
        <f t="shared" si="0"/>
        <v xml:space="preserve">경기도 포천시 소흘읍 </v>
      </c>
      <c r="G38" s="6">
        <v>20130501</v>
      </c>
      <c r="H38" s="6">
        <v>20130531</v>
      </c>
      <c r="I38" s="6">
        <v>20130531</v>
      </c>
      <c r="J38" s="7">
        <v>746550</v>
      </c>
      <c r="K38" s="7">
        <v>711000</v>
      </c>
      <c r="L38" s="7">
        <v>35550</v>
      </c>
      <c r="M38" s="2">
        <v>1443403124500</v>
      </c>
      <c r="N38" s="3">
        <v>10316366</v>
      </c>
      <c r="O38" s="3" t="s">
        <v>37</v>
      </c>
      <c r="P38" s="3" t="s">
        <v>41</v>
      </c>
      <c r="Q38" s="3" t="s">
        <v>16</v>
      </c>
    </row>
    <row r="39" spans="1:17" ht="20.100000000000001" customHeight="1">
      <c r="A39" s="3">
        <v>38</v>
      </c>
      <c r="B39" s="4" t="s">
        <v>447</v>
      </c>
      <c r="C39" s="8" t="str">
        <f t="shared" si="1"/>
        <v>70마12**</v>
      </c>
      <c r="D39" s="4" t="s">
        <v>252</v>
      </c>
      <c r="E39" s="4" t="s">
        <v>446</v>
      </c>
      <c r="F39" s="9" t="str">
        <f t="shared" si="0"/>
        <v>인천광역시 서구 거북로</v>
      </c>
      <c r="G39" s="6">
        <v>20130501</v>
      </c>
      <c r="H39" s="6">
        <v>20130531</v>
      </c>
      <c r="I39" s="6">
        <v>20130531</v>
      </c>
      <c r="J39" s="7">
        <v>532350</v>
      </c>
      <c r="K39" s="7">
        <v>507000</v>
      </c>
      <c r="L39" s="7">
        <v>25350</v>
      </c>
      <c r="M39" s="2">
        <v>1443403124501</v>
      </c>
      <c r="N39" s="3">
        <v>10316366</v>
      </c>
      <c r="O39" s="3" t="s">
        <v>37</v>
      </c>
      <c r="P39" s="3" t="s">
        <v>41</v>
      </c>
      <c r="Q39" s="3" t="s">
        <v>18</v>
      </c>
    </row>
    <row r="40" spans="1:17" ht="20.100000000000001" customHeight="1">
      <c r="A40" s="3">
        <v>39</v>
      </c>
      <c r="B40" s="4" t="s">
        <v>449</v>
      </c>
      <c r="C40" s="8" t="str">
        <f t="shared" si="1"/>
        <v>92나80**</v>
      </c>
      <c r="D40" s="4" t="s">
        <v>251</v>
      </c>
      <c r="E40" s="4" t="s">
        <v>448</v>
      </c>
      <c r="F40" s="9" t="str">
        <f t="shared" si="0"/>
        <v>인천광역시 서구 청라에</v>
      </c>
      <c r="G40" s="6">
        <v>20130501</v>
      </c>
      <c r="H40" s="6">
        <v>20130531</v>
      </c>
      <c r="I40" s="6">
        <v>20130531</v>
      </c>
      <c r="J40" s="7">
        <v>859950</v>
      </c>
      <c r="K40" s="7">
        <v>819000</v>
      </c>
      <c r="L40" s="7">
        <v>40950</v>
      </c>
      <c r="M40" s="2">
        <v>1443403124504</v>
      </c>
      <c r="N40" s="3">
        <v>10316366</v>
      </c>
      <c r="O40" s="3" t="s">
        <v>37</v>
      </c>
      <c r="P40" s="3" t="s">
        <v>41</v>
      </c>
      <c r="Q40" s="3" t="s">
        <v>18</v>
      </c>
    </row>
    <row r="41" spans="1:17" ht="20.100000000000001" customHeight="1">
      <c r="A41" s="3">
        <v>40</v>
      </c>
      <c r="B41" s="4" t="s">
        <v>451</v>
      </c>
      <c r="C41" s="8" t="str">
        <f t="shared" si="1"/>
        <v>92더39**</v>
      </c>
      <c r="D41" s="4" t="s">
        <v>250</v>
      </c>
      <c r="E41" s="4" t="s">
        <v>450</v>
      </c>
      <c r="F41" s="9" t="str">
        <f t="shared" si="0"/>
        <v>인천광역시 서구 원창로</v>
      </c>
      <c r="G41" s="6">
        <v>20130501</v>
      </c>
      <c r="H41" s="6">
        <v>20130531</v>
      </c>
      <c r="I41" s="6">
        <v>20130531</v>
      </c>
      <c r="J41" s="7">
        <v>945000</v>
      </c>
      <c r="K41" s="7">
        <v>900000</v>
      </c>
      <c r="L41" s="7">
        <v>45000</v>
      </c>
      <c r="M41" s="2">
        <v>1443403124505</v>
      </c>
      <c r="N41" s="3">
        <v>10316366</v>
      </c>
      <c r="O41" s="3" t="s">
        <v>37</v>
      </c>
      <c r="P41" s="3" t="s">
        <v>41</v>
      </c>
      <c r="Q41" s="3" t="s">
        <v>18</v>
      </c>
    </row>
    <row r="42" spans="1:17" ht="20.100000000000001" customHeight="1">
      <c r="A42" s="3">
        <v>41</v>
      </c>
      <c r="B42" s="4" t="s">
        <v>453</v>
      </c>
      <c r="C42" s="8" t="str">
        <f t="shared" si="1"/>
        <v>인천35머**</v>
      </c>
      <c r="D42" s="4" t="s">
        <v>248</v>
      </c>
      <c r="E42" s="4" t="s">
        <v>452</v>
      </c>
      <c r="F42" s="9" t="str">
        <f t="shared" si="0"/>
        <v>인천광역시 서구 서곶로</v>
      </c>
      <c r="G42" s="6">
        <v>20130501</v>
      </c>
      <c r="H42" s="6">
        <v>20130531</v>
      </c>
      <c r="I42" s="6">
        <v>20130531</v>
      </c>
      <c r="J42" s="7">
        <v>689850</v>
      </c>
      <c r="K42" s="7">
        <v>657000</v>
      </c>
      <c r="L42" s="7">
        <v>32850</v>
      </c>
      <c r="M42" s="2">
        <v>1443403124507</v>
      </c>
      <c r="N42" s="3">
        <v>10316366</v>
      </c>
      <c r="O42" s="3" t="s">
        <v>37</v>
      </c>
      <c r="P42" s="3" t="s">
        <v>41</v>
      </c>
      <c r="Q42" s="3" t="s">
        <v>18</v>
      </c>
    </row>
    <row r="43" spans="1:17" ht="20.100000000000001" customHeight="1">
      <c r="A43" s="3">
        <v>42</v>
      </c>
      <c r="B43" s="4" t="s">
        <v>455</v>
      </c>
      <c r="C43" s="8" t="str">
        <f t="shared" si="1"/>
        <v>05오42**</v>
      </c>
      <c r="D43" s="4" t="s">
        <v>249</v>
      </c>
      <c r="E43" s="4" t="s">
        <v>454</v>
      </c>
      <c r="F43" s="9" t="str">
        <f t="shared" si="0"/>
        <v>인천광역시 서구 석남로</v>
      </c>
      <c r="G43" s="6">
        <v>20130501</v>
      </c>
      <c r="H43" s="6">
        <v>20130531</v>
      </c>
      <c r="I43" s="6">
        <v>20130531</v>
      </c>
      <c r="J43" s="7">
        <v>683550</v>
      </c>
      <c r="K43" s="7">
        <v>651000</v>
      </c>
      <c r="L43" s="7">
        <v>32550</v>
      </c>
      <c r="M43" s="2">
        <v>1443403124509</v>
      </c>
      <c r="N43" s="3">
        <v>10316366</v>
      </c>
      <c r="O43" s="3" t="s">
        <v>37</v>
      </c>
      <c r="P43" s="3" t="s">
        <v>41</v>
      </c>
      <c r="Q43" s="3" t="s">
        <v>18</v>
      </c>
    </row>
    <row r="44" spans="1:17" ht="20.100000000000001" customHeight="1">
      <c r="A44" s="3">
        <v>43</v>
      </c>
      <c r="B44" s="4" t="s">
        <v>457</v>
      </c>
      <c r="C44" s="8" t="str">
        <f t="shared" si="1"/>
        <v>07다58**</v>
      </c>
      <c r="D44" s="4" t="s">
        <v>246</v>
      </c>
      <c r="E44" s="4" t="s">
        <v>456</v>
      </c>
      <c r="F44" s="9" t="str">
        <f t="shared" si="0"/>
        <v>인천광역시 서구 거북로</v>
      </c>
      <c r="G44" s="6">
        <v>20130501</v>
      </c>
      <c r="H44" s="6">
        <v>20130531</v>
      </c>
      <c r="I44" s="6">
        <v>20130531</v>
      </c>
      <c r="J44" s="7">
        <v>945000</v>
      </c>
      <c r="K44" s="7">
        <v>900000</v>
      </c>
      <c r="L44" s="7">
        <v>45000</v>
      </c>
      <c r="M44" s="2">
        <v>1443403124510</v>
      </c>
      <c r="N44" s="3">
        <v>10316366</v>
      </c>
      <c r="O44" s="3" t="s">
        <v>37</v>
      </c>
      <c r="P44" s="3" t="s">
        <v>41</v>
      </c>
      <c r="Q44" s="3" t="s">
        <v>18</v>
      </c>
    </row>
    <row r="45" spans="1:17" ht="20.100000000000001" customHeight="1">
      <c r="A45" s="3">
        <v>44</v>
      </c>
      <c r="B45" s="4" t="s">
        <v>459</v>
      </c>
      <c r="C45" s="8" t="str">
        <f t="shared" si="1"/>
        <v>10러10**</v>
      </c>
      <c r="D45" s="4" t="s">
        <v>247</v>
      </c>
      <c r="E45" s="4" t="s">
        <v>458</v>
      </c>
      <c r="F45" s="9" t="str">
        <f t="shared" si="0"/>
        <v>인천광역시 서구 검단로</v>
      </c>
      <c r="G45" s="6">
        <v>20130501</v>
      </c>
      <c r="H45" s="6">
        <v>20130531</v>
      </c>
      <c r="I45" s="6">
        <v>20130531</v>
      </c>
      <c r="J45" s="7">
        <v>771750</v>
      </c>
      <c r="K45" s="7">
        <v>735000</v>
      </c>
      <c r="L45" s="7">
        <v>36750</v>
      </c>
      <c r="M45" s="2">
        <v>1443403124511</v>
      </c>
      <c r="N45" s="3">
        <v>10316366</v>
      </c>
      <c r="O45" s="3" t="s">
        <v>37</v>
      </c>
      <c r="P45" s="3" t="s">
        <v>41</v>
      </c>
      <c r="Q45" s="3" t="s">
        <v>18</v>
      </c>
    </row>
    <row r="46" spans="1:17" ht="20.100000000000001" customHeight="1">
      <c r="A46" s="3">
        <v>45</v>
      </c>
      <c r="B46" s="4" t="s">
        <v>461</v>
      </c>
      <c r="C46" s="8" t="str">
        <f t="shared" si="1"/>
        <v>24고30**</v>
      </c>
      <c r="D46" s="4" t="s">
        <v>244</v>
      </c>
      <c r="E46" s="4" t="s">
        <v>460</v>
      </c>
      <c r="F46" s="9" t="str">
        <f>LEFT(E46,13)</f>
        <v>인천광역시 서구 가석로1</v>
      </c>
      <c r="G46" s="6">
        <v>20130501</v>
      </c>
      <c r="H46" s="6">
        <v>20130531</v>
      </c>
      <c r="I46" s="6">
        <v>20130531</v>
      </c>
      <c r="J46" s="7">
        <v>677250</v>
      </c>
      <c r="K46" s="7">
        <v>645000</v>
      </c>
      <c r="L46" s="7">
        <v>32250</v>
      </c>
      <c r="M46" s="2">
        <v>1443403124512</v>
      </c>
      <c r="N46" s="3">
        <v>10316366</v>
      </c>
      <c r="O46" s="3" t="s">
        <v>37</v>
      </c>
      <c r="P46" s="3" t="s">
        <v>41</v>
      </c>
      <c r="Q46" s="3" t="s">
        <v>18</v>
      </c>
    </row>
    <row r="47" spans="1:17" ht="20.100000000000001" customHeight="1">
      <c r="A47" s="3">
        <v>46</v>
      </c>
      <c r="B47" s="4" t="s">
        <v>463</v>
      </c>
      <c r="C47" s="8" t="str">
        <f t="shared" si="1"/>
        <v>24더47**</v>
      </c>
      <c r="D47" s="4" t="s">
        <v>245</v>
      </c>
      <c r="E47" s="4" t="s">
        <v>462</v>
      </c>
      <c r="F47" s="9" t="str">
        <f t="shared" ref="F47:F53" si="2">LEFT(E47,12)</f>
        <v>인천광역시 서구 옻우물</v>
      </c>
      <c r="G47" s="6">
        <v>20130501</v>
      </c>
      <c r="H47" s="6">
        <v>20130531</v>
      </c>
      <c r="I47" s="6">
        <v>20130531</v>
      </c>
      <c r="J47" s="7">
        <v>626850</v>
      </c>
      <c r="K47" s="7">
        <v>597000</v>
      </c>
      <c r="L47" s="7">
        <v>29850</v>
      </c>
      <c r="M47" s="2">
        <v>1443403124513</v>
      </c>
      <c r="N47" s="3">
        <v>10316366</v>
      </c>
      <c r="O47" s="3" t="s">
        <v>37</v>
      </c>
      <c r="P47" s="3" t="s">
        <v>41</v>
      </c>
      <c r="Q47" s="3" t="s">
        <v>18</v>
      </c>
    </row>
    <row r="48" spans="1:17" ht="20.100000000000001" customHeight="1">
      <c r="A48" s="3">
        <v>47</v>
      </c>
      <c r="B48" s="4" t="s">
        <v>465</v>
      </c>
      <c r="C48" s="8" t="str">
        <f t="shared" si="1"/>
        <v>28버41**</v>
      </c>
      <c r="D48" s="4" t="s">
        <v>241</v>
      </c>
      <c r="E48" s="4" t="s">
        <v>464</v>
      </c>
      <c r="F48" s="9" t="str">
        <f t="shared" si="2"/>
        <v>인천광역시 서구 신현로</v>
      </c>
      <c r="G48" s="6">
        <v>20130501</v>
      </c>
      <c r="H48" s="6">
        <v>20130531</v>
      </c>
      <c r="I48" s="6">
        <v>20130531</v>
      </c>
      <c r="J48" s="7">
        <v>809550</v>
      </c>
      <c r="K48" s="7">
        <v>771000</v>
      </c>
      <c r="L48" s="7">
        <v>38550</v>
      </c>
      <c r="M48" s="2">
        <v>1443403124514</v>
      </c>
      <c r="N48" s="3">
        <v>10316366</v>
      </c>
      <c r="O48" s="3" t="s">
        <v>37</v>
      </c>
      <c r="P48" s="3" t="s">
        <v>41</v>
      </c>
      <c r="Q48" s="3" t="s">
        <v>42</v>
      </c>
    </row>
    <row r="49" spans="1:17" ht="20.100000000000001" customHeight="1">
      <c r="A49" s="3">
        <v>48</v>
      </c>
      <c r="B49" s="4" t="s">
        <v>467</v>
      </c>
      <c r="C49" s="8" t="str">
        <f t="shared" si="1"/>
        <v>28부93**</v>
      </c>
      <c r="D49" s="4" t="s">
        <v>243</v>
      </c>
      <c r="E49" s="4" t="s">
        <v>466</v>
      </c>
      <c r="F49" s="9" t="str">
        <f t="shared" si="2"/>
        <v>인천광역시 서구 새오개</v>
      </c>
      <c r="G49" s="6">
        <v>20130501</v>
      </c>
      <c r="H49" s="6">
        <v>20130531</v>
      </c>
      <c r="I49" s="6">
        <v>20130531</v>
      </c>
      <c r="J49" s="7">
        <v>897750</v>
      </c>
      <c r="K49" s="7">
        <v>855000</v>
      </c>
      <c r="L49" s="7">
        <v>42750</v>
      </c>
      <c r="M49" s="2">
        <v>1443403124515</v>
      </c>
      <c r="N49" s="3">
        <v>10316366</v>
      </c>
      <c r="O49" s="3" t="s">
        <v>37</v>
      </c>
      <c r="P49" s="3" t="s">
        <v>41</v>
      </c>
      <c r="Q49" s="3" t="s">
        <v>8</v>
      </c>
    </row>
    <row r="50" spans="1:17" ht="20.100000000000001" customHeight="1">
      <c r="A50" s="3">
        <v>49</v>
      </c>
      <c r="B50" s="4" t="s">
        <v>468</v>
      </c>
      <c r="C50" s="8" t="str">
        <f t="shared" si="1"/>
        <v>42서68**</v>
      </c>
      <c r="D50" s="4" t="s">
        <v>245</v>
      </c>
      <c r="E50" s="4" t="s">
        <v>462</v>
      </c>
      <c r="F50" s="9" t="str">
        <f t="shared" si="2"/>
        <v>인천광역시 서구 옻우물</v>
      </c>
      <c r="G50" s="6">
        <v>20130501</v>
      </c>
      <c r="H50" s="6">
        <v>20130531</v>
      </c>
      <c r="I50" s="6">
        <v>20130531</v>
      </c>
      <c r="J50" s="7">
        <v>626850</v>
      </c>
      <c r="K50" s="7">
        <v>597000</v>
      </c>
      <c r="L50" s="7">
        <v>29850</v>
      </c>
      <c r="M50" s="2">
        <v>1443403124517</v>
      </c>
      <c r="N50" s="3">
        <v>10316366</v>
      </c>
      <c r="O50" s="3" t="s">
        <v>37</v>
      </c>
      <c r="P50" s="3" t="s">
        <v>41</v>
      </c>
      <c r="Q50" s="3" t="s">
        <v>18</v>
      </c>
    </row>
    <row r="51" spans="1:17" ht="20.100000000000001" customHeight="1">
      <c r="A51" s="3">
        <v>50</v>
      </c>
      <c r="B51" s="4" t="s">
        <v>470</v>
      </c>
      <c r="C51" s="8" t="str">
        <f t="shared" si="1"/>
        <v>53오86**</v>
      </c>
      <c r="D51" s="4" t="s">
        <v>242</v>
      </c>
      <c r="E51" s="4" t="s">
        <v>469</v>
      </c>
      <c r="F51" s="9" t="str">
        <f t="shared" si="2"/>
        <v>인천광역시 서구 서달로</v>
      </c>
      <c r="G51" s="6">
        <v>20130501</v>
      </c>
      <c r="H51" s="6">
        <v>20130531</v>
      </c>
      <c r="I51" s="6">
        <v>20130531</v>
      </c>
      <c r="J51" s="7">
        <v>815850</v>
      </c>
      <c r="K51" s="7">
        <v>777000</v>
      </c>
      <c r="L51" s="7">
        <v>38850</v>
      </c>
      <c r="M51" s="2">
        <v>1443403124519</v>
      </c>
      <c r="N51" s="3">
        <v>10316366</v>
      </c>
      <c r="O51" s="3" t="s">
        <v>37</v>
      </c>
      <c r="P51" s="3" t="s">
        <v>41</v>
      </c>
      <c r="Q51" s="3" t="s">
        <v>18</v>
      </c>
    </row>
    <row r="52" spans="1:17" ht="20.100000000000001" customHeight="1">
      <c r="A52" s="3">
        <v>51</v>
      </c>
      <c r="B52" s="4" t="s">
        <v>472</v>
      </c>
      <c r="C52" s="8" t="str">
        <f t="shared" si="1"/>
        <v>54버38**</v>
      </c>
      <c r="D52" s="4" t="s">
        <v>240</v>
      </c>
      <c r="E52" s="4" t="s">
        <v>471</v>
      </c>
      <c r="F52" s="9" t="str">
        <f t="shared" si="2"/>
        <v>인천광역시 서구 경서로</v>
      </c>
      <c r="G52" s="6">
        <v>20130501</v>
      </c>
      <c r="H52" s="6">
        <v>20130531</v>
      </c>
      <c r="I52" s="6">
        <v>20130531</v>
      </c>
      <c r="J52" s="7">
        <v>633150</v>
      </c>
      <c r="K52" s="7">
        <v>603000</v>
      </c>
      <c r="L52" s="7">
        <v>30150</v>
      </c>
      <c r="M52" s="2">
        <v>1443403124520</v>
      </c>
      <c r="N52" s="3">
        <v>10316366</v>
      </c>
      <c r="O52" s="3" t="s">
        <v>37</v>
      </c>
      <c r="P52" s="3" t="s">
        <v>41</v>
      </c>
      <c r="Q52" s="3" t="s">
        <v>18</v>
      </c>
    </row>
    <row r="53" spans="1:17" ht="20.100000000000001" customHeight="1">
      <c r="A53" s="3">
        <v>52</v>
      </c>
      <c r="B53" s="4" t="s">
        <v>474</v>
      </c>
      <c r="C53" s="8" t="str">
        <f t="shared" si="1"/>
        <v>59우30**</v>
      </c>
      <c r="D53" s="4" t="s">
        <v>239</v>
      </c>
      <c r="E53" s="4" t="s">
        <v>473</v>
      </c>
      <c r="F53" s="9" t="str">
        <f t="shared" si="2"/>
        <v>인천광역시 서구 봉수대</v>
      </c>
      <c r="G53" s="6">
        <v>20130501</v>
      </c>
      <c r="H53" s="6">
        <v>20130531</v>
      </c>
      <c r="I53" s="6">
        <v>20130531</v>
      </c>
      <c r="J53" s="7">
        <v>481950</v>
      </c>
      <c r="K53" s="7">
        <v>459000</v>
      </c>
      <c r="L53" s="7">
        <v>22950</v>
      </c>
      <c r="M53" s="2">
        <v>1443403124521</v>
      </c>
      <c r="N53" s="3">
        <v>10316366</v>
      </c>
      <c r="O53" s="3" t="s">
        <v>37</v>
      </c>
      <c r="P53" s="3" t="s">
        <v>41</v>
      </c>
      <c r="Q53" s="3" t="s">
        <v>8</v>
      </c>
    </row>
    <row r="54" spans="1:17" ht="20.100000000000001" customHeight="1">
      <c r="A54" s="3">
        <v>53</v>
      </c>
      <c r="B54" s="4" t="s">
        <v>476</v>
      </c>
      <c r="C54" s="8" t="str">
        <f t="shared" si="1"/>
        <v>64마79**</v>
      </c>
      <c r="D54" s="4" t="s">
        <v>237</v>
      </c>
      <c r="E54" s="4" t="s">
        <v>475</v>
      </c>
      <c r="F54" s="9" t="str">
        <f>LEFT(E54,14)</f>
        <v>인천광역시 서구 청라라임로</v>
      </c>
      <c r="G54" s="6">
        <v>20130501</v>
      </c>
      <c r="H54" s="6">
        <v>20130531</v>
      </c>
      <c r="I54" s="6">
        <v>20130531</v>
      </c>
      <c r="J54" s="7">
        <v>916650</v>
      </c>
      <c r="K54" s="7">
        <v>873000</v>
      </c>
      <c r="L54" s="7">
        <v>43650</v>
      </c>
      <c r="M54" s="2">
        <v>1443403124523</v>
      </c>
      <c r="N54" s="3">
        <v>10316366</v>
      </c>
      <c r="O54" s="3" t="s">
        <v>37</v>
      </c>
      <c r="P54" s="3" t="s">
        <v>41</v>
      </c>
      <c r="Q54" s="3" t="s">
        <v>18</v>
      </c>
    </row>
    <row r="55" spans="1:17" ht="20.100000000000001" customHeight="1">
      <c r="A55" s="3">
        <v>54</v>
      </c>
      <c r="B55" s="4" t="s">
        <v>478</v>
      </c>
      <c r="C55" s="8" t="str">
        <f t="shared" si="1"/>
        <v>86서79**</v>
      </c>
      <c r="D55" s="4" t="s">
        <v>238</v>
      </c>
      <c r="E55" s="4" t="s">
        <v>477</v>
      </c>
      <c r="F55" s="9" t="str">
        <f t="shared" ref="F55:F63" si="3">LEFT(E55,12)</f>
        <v>인천광역시 서구 가정로</v>
      </c>
      <c r="G55" s="6">
        <v>20130501</v>
      </c>
      <c r="H55" s="6">
        <v>20130531</v>
      </c>
      <c r="I55" s="6">
        <v>20130531</v>
      </c>
      <c r="J55" s="7">
        <v>607950</v>
      </c>
      <c r="K55" s="7">
        <v>579000</v>
      </c>
      <c r="L55" s="7">
        <v>28950</v>
      </c>
      <c r="M55" s="2">
        <v>1443403124524</v>
      </c>
      <c r="N55" s="3">
        <v>10316366</v>
      </c>
      <c r="O55" s="3" t="s">
        <v>37</v>
      </c>
      <c r="P55" s="3" t="s">
        <v>41</v>
      </c>
      <c r="Q55" s="3" t="s">
        <v>18</v>
      </c>
    </row>
    <row r="56" spans="1:17" ht="20.100000000000001" customHeight="1">
      <c r="A56" s="3">
        <v>55</v>
      </c>
      <c r="B56" s="4" t="s">
        <v>480</v>
      </c>
      <c r="C56" s="8" t="str">
        <f t="shared" si="1"/>
        <v>89구23**</v>
      </c>
      <c r="D56" s="4" t="s">
        <v>235</v>
      </c>
      <c r="E56" s="4" t="s">
        <v>479</v>
      </c>
      <c r="F56" s="9" t="str">
        <f t="shared" si="3"/>
        <v>인천광역시 서구 원당대</v>
      </c>
      <c r="G56" s="6">
        <v>20130501</v>
      </c>
      <c r="H56" s="6">
        <v>20130531</v>
      </c>
      <c r="I56" s="6">
        <v>20130531</v>
      </c>
      <c r="J56" s="7">
        <v>822150</v>
      </c>
      <c r="K56" s="7">
        <v>783000</v>
      </c>
      <c r="L56" s="7">
        <v>39150</v>
      </c>
      <c r="M56" s="2">
        <v>1443403124525</v>
      </c>
      <c r="N56" s="3">
        <v>10316366</v>
      </c>
      <c r="O56" s="3" t="s">
        <v>37</v>
      </c>
      <c r="P56" s="3" t="s">
        <v>41</v>
      </c>
      <c r="Q56" s="3" t="s">
        <v>18</v>
      </c>
    </row>
    <row r="57" spans="1:17" ht="20.100000000000001" customHeight="1">
      <c r="A57" s="3">
        <v>56</v>
      </c>
      <c r="B57" s="4" t="s">
        <v>482</v>
      </c>
      <c r="C57" s="8" t="str">
        <f t="shared" si="1"/>
        <v>91저12**</v>
      </c>
      <c r="D57" s="4" t="s">
        <v>236</v>
      </c>
      <c r="E57" s="4" t="s">
        <v>481</v>
      </c>
      <c r="F57" s="9" t="str">
        <f t="shared" si="3"/>
        <v>대전광역시 유성구 신성</v>
      </c>
      <c r="G57" s="6">
        <v>20130501</v>
      </c>
      <c r="H57" s="6">
        <v>20130531</v>
      </c>
      <c r="I57" s="6">
        <v>20130531</v>
      </c>
      <c r="J57" s="7">
        <v>746550</v>
      </c>
      <c r="K57" s="7">
        <v>711000</v>
      </c>
      <c r="L57" s="7">
        <v>35550</v>
      </c>
      <c r="M57" s="2">
        <v>1443403124526</v>
      </c>
      <c r="N57" s="3">
        <v>10316366</v>
      </c>
      <c r="O57" s="3" t="s">
        <v>37</v>
      </c>
      <c r="P57" s="3" t="s">
        <v>41</v>
      </c>
      <c r="Q57" s="3" t="s">
        <v>18</v>
      </c>
    </row>
    <row r="58" spans="1:17" ht="20.100000000000001" customHeight="1">
      <c r="A58" s="3">
        <v>57</v>
      </c>
      <c r="B58" s="4" t="s">
        <v>484</v>
      </c>
      <c r="C58" s="8" t="str">
        <f t="shared" si="1"/>
        <v>인천35고**</v>
      </c>
      <c r="D58" s="4" t="s">
        <v>229</v>
      </c>
      <c r="E58" s="4" t="s">
        <v>483</v>
      </c>
      <c r="F58" s="9" t="str">
        <f t="shared" si="3"/>
        <v>대전광역시 서구 아랫강</v>
      </c>
      <c r="G58" s="6">
        <v>20130501</v>
      </c>
      <c r="H58" s="6">
        <v>20130531</v>
      </c>
      <c r="I58" s="6">
        <v>20130531</v>
      </c>
      <c r="J58" s="7">
        <v>945000</v>
      </c>
      <c r="K58" s="7">
        <v>900000</v>
      </c>
      <c r="L58" s="7">
        <v>45000</v>
      </c>
      <c r="M58" s="2">
        <v>1443403124528</v>
      </c>
      <c r="N58" s="3">
        <v>10316366</v>
      </c>
      <c r="O58" s="3" t="s">
        <v>37</v>
      </c>
      <c r="P58" s="3" t="s">
        <v>41</v>
      </c>
      <c r="Q58" s="3" t="s">
        <v>8</v>
      </c>
    </row>
    <row r="59" spans="1:17" ht="20.100000000000001" customHeight="1">
      <c r="A59" s="3">
        <v>58</v>
      </c>
      <c r="B59" s="4" t="s">
        <v>486</v>
      </c>
      <c r="C59" s="8" t="str">
        <f t="shared" si="1"/>
        <v>인천7모4**</v>
      </c>
      <c r="D59" s="4" t="s">
        <v>234</v>
      </c>
      <c r="E59" s="4" t="s">
        <v>485</v>
      </c>
      <c r="F59" s="9" t="str">
        <f t="shared" si="3"/>
        <v>인천광역시 서구 불로동</v>
      </c>
      <c r="G59" s="6">
        <v>20130501</v>
      </c>
      <c r="H59" s="6">
        <v>20130531</v>
      </c>
      <c r="I59" s="6">
        <v>20130531</v>
      </c>
      <c r="J59" s="7">
        <v>897750</v>
      </c>
      <c r="K59" s="7">
        <v>855000</v>
      </c>
      <c r="L59" s="7">
        <v>42750</v>
      </c>
      <c r="M59" s="2">
        <v>1443403124529</v>
      </c>
      <c r="N59" s="3">
        <v>10316366</v>
      </c>
      <c r="O59" s="3" t="s">
        <v>37</v>
      </c>
      <c r="P59" s="3" t="s">
        <v>41</v>
      </c>
      <c r="Q59" s="3" t="s">
        <v>18</v>
      </c>
    </row>
    <row r="60" spans="1:17" ht="20.100000000000001" customHeight="1">
      <c r="A60" s="3">
        <v>59</v>
      </c>
      <c r="B60" s="4" t="s">
        <v>488</v>
      </c>
      <c r="C60" s="8" t="str">
        <f t="shared" si="1"/>
        <v>인천86바**</v>
      </c>
      <c r="D60" s="4" t="s">
        <v>233</v>
      </c>
      <c r="E60" s="4" t="s">
        <v>487</v>
      </c>
      <c r="F60" s="9" t="str">
        <f t="shared" si="3"/>
        <v>인천광역시 서구 건지로</v>
      </c>
      <c r="G60" s="6">
        <v>20130501</v>
      </c>
      <c r="H60" s="6">
        <v>20130531</v>
      </c>
      <c r="I60" s="6">
        <v>20130531</v>
      </c>
      <c r="J60" s="7">
        <v>2363550</v>
      </c>
      <c r="K60" s="7">
        <v>2251000</v>
      </c>
      <c r="L60" s="7">
        <v>112550</v>
      </c>
      <c r="M60" s="2">
        <v>1443403124530</v>
      </c>
      <c r="N60" s="3">
        <v>10316366</v>
      </c>
      <c r="O60" s="3" t="s">
        <v>37</v>
      </c>
      <c r="P60" s="3" t="s">
        <v>41</v>
      </c>
      <c r="Q60" s="3" t="s">
        <v>18</v>
      </c>
    </row>
    <row r="61" spans="1:17" ht="20.100000000000001" customHeight="1">
      <c r="A61" s="3">
        <v>60</v>
      </c>
      <c r="B61" s="4" t="s">
        <v>490</v>
      </c>
      <c r="C61" s="8" t="str">
        <f t="shared" si="1"/>
        <v>06부26**</v>
      </c>
      <c r="D61" s="4" t="s">
        <v>232</v>
      </c>
      <c r="E61" s="4" t="s">
        <v>489</v>
      </c>
      <c r="F61" s="9" t="str">
        <f t="shared" si="3"/>
        <v>인천광역시 서구 원적로</v>
      </c>
      <c r="G61" s="6">
        <v>20130501</v>
      </c>
      <c r="H61" s="6">
        <v>20130531</v>
      </c>
      <c r="I61" s="6">
        <v>20130531</v>
      </c>
      <c r="J61" s="7">
        <v>582750</v>
      </c>
      <c r="K61" s="7">
        <v>555000</v>
      </c>
      <c r="L61" s="7">
        <v>27750</v>
      </c>
      <c r="M61" s="2">
        <v>1443403124531</v>
      </c>
      <c r="N61" s="3">
        <v>10316366</v>
      </c>
      <c r="O61" s="3" t="s">
        <v>37</v>
      </c>
      <c r="P61" s="3" t="s">
        <v>41</v>
      </c>
      <c r="Q61" s="3" t="s">
        <v>18</v>
      </c>
    </row>
    <row r="62" spans="1:17" ht="20.100000000000001" customHeight="1">
      <c r="A62" s="3">
        <v>61</v>
      </c>
      <c r="B62" s="4" t="s">
        <v>492</v>
      </c>
      <c r="C62" s="8" t="str">
        <f t="shared" si="1"/>
        <v>08노18**</v>
      </c>
      <c r="D62" s="4" t="s">
        <v>230</v>
      </c>
      <c r="E62" s="4" t="s">
        <v>491</v>
      </c>
      <c r="F62" s="9" t="str">
        <f t="shared" si="3"/>
        <v>인천광역시 계양구 장제</v>
      </c>
      <c r="G62" s="6">
        <v>20130501</v>
      </c>
      <c r="H62" s="6">
        <v>20130531</v>
      </c>
      <c r="I62" s="6">
        <v>20130531</v>
      </c>
      <c r="J62" s="7">
        <v>721350</v>
      </c>
      <c r="K62" s="7">
        <v>687000</v>
      </c>
      <c r="L62" s="7">
        <v>34350</v>
      </c>
      <c r="M62" s="2">
        <v>1443403124532</v>
      </c>
      <c r="N62" s="3">
        <v>10316366</v>
      </c>
      <c r="O62" s="3" t="s">
        <v>37</v>
      </c>
      <c r="P62" s="3" t="s">
        <v>41</v>
      </c>
      <c r="Q62" s="3" t="s">
        <v>113</v>
      </c>
    </row>
    <row r="63" spans="1:17" ht="20.100000000000001" customHeight="1">
      <c r="A63" s="3">
        <v>62</v>
      </c>
      <c r="B63" s="4" t="s">
        <v>494</v>
      </c>
      <c r="C63" s="8" t="str">
        <f t="shared" si="1"/>
        <v>08소24**</v>
      </c>
      <c r="D63" s="4" t="s">
        <v>231</v>
      </c>
      <c r="E63" s="4" t="s">
        <v>493</v>
      </c>
      <c r="F63" s="9" t="str">
        <f t="shared" si="3"/>
        <v>인천광역시 서구 가남로</v>
      </c>
      <c r="G63" s="6">
        <v>20130501</v>
      </c>
      <c r="H63" s="6">
        <v>20130531</v>
      </c>
      <c r="I63" s="6">
        <v>20130531</v>
      </c>
      <c r="J63" s="7">
        <v>715050</v>
      </c>
      <c r="K63" s="7">
        <v>681000</v>
      </c>
      <c r="L63" s="7">
        <v>34050</v>
      </c>
      <c r="M63" s="2">
        <v>1443403124533</v>
      </c>
      <c r="N63" s="3">
        <v>10316366</v>
      </c>
      <c r="O63" s="3" t="s">
        <v>37</v>
      </c>
      <c r="P63" s="3" t="s">
        <v>41</v>
      </c>
      <c r="Q63" s="3" t="s">
        <v>18</v>
      </c>
    </row>
    <row r="64" spans="1:17" ht="20.100000000000001" customHeight="1">
      <c r="A64" s="3">
        <v>63</v>
      </c>
      <c r="B64" s="4" t="s">
        <v>496</v>
      </c>
      <c r="C64" s="8" t="str">
        <f t="shared" si="1"/>
        <v>20도62**</v>
      </c>
      <c r="D64" s="4" t="s">
        <v>45</v>
      </c>
      <c r="E64" s="4" t="s">
        <v>495</v>
      </c>
      <c r="F64" s="9" t="str">
        <f>LEFT(E64,13)</f>
        <v xml:space="preserve">인천광역시 서구 버들로 </v>
      </c>
      <c r="G64" s="6">
        <v>20130501</v>
      </c>
      <c r="H64" s="6">
        <v>20130531</v>
      </c>
      <c r="I64" s="6">
        <v>20130531</v>
      </c>
      <c r="J64" s="7">
        <v>702450</v>
      </c>
      <c r="K64" s="7">
        <v>669000</v>
      </c>
      <c r="L64" s="7">
        <v>33450</v>
      </c>
      <c r="M64" s="2">
        <v>1443403124535</v>
      </c>
      <c r="N64" s="3">
        <v>10316366</v>
      </c>
      <c r="O64" s="3" t="s">
        <v>37</v>
      </c>
      <c r="P64" s="3" t="s">
        <v>41</v>
      </c>
      <c r="Q64" s="3" t="s">
        <v>18</v>
      </c>
    </row>
    <row r="65" spans="1:17" ht="20.100000000000001" customHeight="1">
      <c r="A65" s="3">
        <v>64</v>
      </c>
      <c r="B65" s="4" t="s">
        <v>498</v>
      </c>
      <c r="C65" s="8" t="str">
        <f t="shared" si="1"/>
        <v>25조15**</v>
      </c>
      <c r="D65" s="4" t="s">
        <v>48</v>
      </c>
      <c r="E65" s="4" t="s">
        <v>497</v>
      </c>
      <c r="F65" s="9" t="str">
        <f>LEFT(E65,12)</f>
        <v>인천광역시 서구 새오개</v>
      </c>
      <c r="G65" s="6">
        <v>20130501</v>
      </c>
      <c r="H65" s="6">
        <v>20130531</v>
      </c>
      <c r="I65" s="6">
        <v>20130531</v>
      </c>
      <c r="J65" s="7">
        <v>595350</v>
      </c>
      <c r="K65" s="7">
        <v>567000</v>
      </c>
      <c r="L65" s="7">
        <v>28350</v>
      </c>
      <c r="M65" s="2">
        <v>1443403124537</v>
      </c>
      <c r="N65" s="3">
        <v>10316366</v>
      </c>
      <c r="O65" s="3" t="s">
        <v>37</v>
      </c>
      <c r="P65" s="3" t="s">
        <v>41</v>
      </c>
      <c r="Q65" s="3" t="s">
        <v>18</v>
      </c>
    </row>
    <row r="66" spans="1:17" ht="20.100000000000001" customHeight="1">
      <c r="A66" s="3">
        <v>65</v>
      </c>
      <c r="B66" s="4" t="s">
        <v>500</v>
      </c>
      <c r="C66" s="8" t="str">
        <f t="shared" si="1"/>
        <v>25조59**</v>
      </c>
      <c r="D66" s="4" t="s">
        <v>47</v>
      </c>
      <c r="E66" s="4" t="s">
        <v>499</v>
      </c>
      <c r="F66" s="9" t="str">
        <f>LEFT(E66,12)</f>
        <v>인천광역시 서구 건지로</v>
      </c>
      <c r="G66" s="6">
        <v>20130501</v>
      </c>
      <c r="H66" s="6">
        <v>20130531</v>
      </c>
      <c r="I66" s="6">
        <v>20130531</v>
      </c>
      <c r="J66" s="7">
        <v>551250</v>
      </c>
      <c r="K66" s="7">
        <v>525000</v>
      </c>
      <c r="L66" s="7">
        <v>26250</v>
      </c>
      <c r="M66" s="2">
        <v>1443403124538</v>
      </c>
      <c r="N66" s="3">
        <v>10316366</v>
      </c>
      <c r="O66" s="3" t="s">
        <v>37</v>
      </c>
      <c r="P66" s="3" t="s">
        <v>41</v>
      </c>
      <c r="Q66" s="3" t="s">
        <v>18</v>
      </c>
    </row>
    <row r="67" spans="1:17" ht="20.100000000000001" customHeight="1">
      <c r="A67" s="3">
        <v>66</v>
      </c>
      <c r="B67" s="4" t="s">
        <v>502</v>
      </c>
      <c r="C67" s="8" t="str">
        <f t="shared" ref="C67:C101" si="4">TEXT(MID(B67,1,5),0)&amp;"**"</f>
        <v>27너72**</v>
      </c>
      <c r="D67" s="4" t="s">
        <v>114</v>
      </c>
      <c r="E67" s="4" t="s">
        <v>501</v>
      </c>
      <c r="F67" s="9" t="str">
        <f>LEFT(E67,13)</f>
        <v xml:space="preserve">인천광역시 서구 오류동 </v>
      </c>
      <c r="G67" s="6">
        <v>20130501</v>
      </c>
      <c r="H67" s="6">
        <v>20130531</v>
      </c>
      <c r="I67" s="6">
        <v>20130531</v>
      </c>
      <c r="J67" s="7">
        <v>658350</v>
      </c>
      <c r="K67" s="7">
        <v>627000</v>
      </c>
      <c r="L67" s="7">
        <v>31350</v>
      </c>
      <c r="M67" s="2">
        <v>1443403124540</v>
      </c>
      <c r="N67" s="3">
        <v>10316366</v>
      </c>
      <c r="O67" s="3" t="s">
        <v>37</v>
      </c>
      <c r="P67" s="3" t="s">
        <v>41</v>
      </c>
      <c r="Q67" s="3" t="s">
        <v>16</v>
      </c>
    </row>
    <row r="68" spans="1:17" ht="20.100000000000001" customHeight="1">
      <c r="A68" s="3">
        <v>67</v>
      </c>
      <c r="B68" s="4" t="s">
        <v>504</v>
      </c>
      <c r="C68" s="8" t="str">
        <f t="shared" si="4"/>
        <v>28버63**</v>
      </c>
      <c r="D68" s="4" t="s">
        <v>46</v>
      </c>
      <c r="E68" s="4" t="s">
        <v>503</v>
      </c>
      <c r="F68" s="9" t="str">
        <f t="shared" ref="F68:F84" si="5">LEFT(E68,12)</f>
        <v>인천광역시 서구 새오개</v>
      </c>
      <c r="G68" s="6">
        <v>20130501</v>
      </c>
      <c r="H68" s="6">
        <v>20130531</v>
      </c>
      <c r="I68" s="6">
        <v>20130531</v>
      </c>
      <c r="J68" s="7">
        <v>406350</v>
      </c>
      <c r="K68" s="7">
        <v>387000</v>
      </c>
      <c r="L68" s="7">
        <v>19350</v>
      </c>
      <c r="M68" s="2">
        <v>1443403124541</v>
      </c>
      <c r="N68" s="3">
        <v>10316366</v>
      </c>
      <c r="O68" s="3" t="s">
        <v>37</v>
      </c>
      <c r="P68" s="3" t="s">
        <v>41</v>
      </c>
      <c r="Q68" s="3" t="s">
        <v>18</v>
      </c>
    </row>
    <row r="69" spans="1:17" ht="20.100000000000001" customHeight="1">
      <c r="A69" s="3">
        <v>68</v>
      </c>
      <c r="B69" s="4" t="s">
        <v>506</v>
      </c>
      <c r="C69" s="8" t="str">
        <f t="shared" si="4"/>
        <v>33어19**</v>
      </c>
      <c r="D69" s="4" t="s">
        <v>2</v>
      </c>
      <c r="E69" s="4" t="s">
        <v>505</v>
      </c>
      <c r="F69" s="9" t="str">
        <f t="shared" si="5"/>
        <v>인천광역시 서구 여우재</v>
      </c>
      <c r="G69" s="6">
        <v>20130501</v>
      </c>
      <c r="H69" s="6">
        <v>20130531</v>
      </c>
      <c r="I69" s="6">
        <v>20130531</v>
      </c>
      <c r="J69" s="7">
        <v>526050</v>
      </c>
      <c r="K69" s="7">
        <v>501000</v>
      </c>
      <c r="L69" s="7">
        <v>25050</v>
      </c>
      <c r="M69" s="2">
        <v>1443403124543</v>
      </c>
      <c r="N69" s="3">
        <v>10316366</v>
      </c>
      <c r="O69" s="3" t="s">
        <v>37</v>
      </c>
      <c r="P69" s="3" t="s">
        <v>41</v>
      </c>
      <c r="Q69" s="3" t="s">
        <v>18</v>
      </c>
    </row>
    <row r="70" spans="1:17" ht="20.100000000000001" customHeight="1">
      <c r="A70" s="3">
        <v>69</v>
      </c>
      <c r="B70" s="4" t="s">
        <v>508</v>
      </c>
      <c r="C70" s="8" t="str">
        <f t="shared" si="4"/>
        <v>39루86**</v>
      </c>
      <c r="D70" s="4" t="s">
        <v>0</v>
      </c>
      <c r="E70" s="4" t="s">
        <v>507</v>
      </c>
      <c r="F70" s="9" t="str">
        <f t="shared" si="5"/>
        <v>인천광역시 서구 원적로</v>
      </c>
      <c r="G70" s="6">
        <v>20130501</v>
      </c>
      <c r="H70" s="6">
        <v>20130531</v>
      </c>
      <c r="I70" s="6">
        <v>20130531</v>
      </c>
      <c r="J70" s="7">
        <v>406350</v>
      </c>
      <c r="K70" s="7">
        <v>387000</v>
      </c>
      <c r="L70" s="7">
        <v>19350</v>
      </c>
      <c r="M70" s="2">
        <v>1443403124544</v>
      </c>
      <c r="N70" s="3">
        <v>10316366</v>
      </c>
      <c r="O70" s="3" t="s">
        <v>37</v>
      </c>
      <c r="P70" s="3" t="s">
        <v>41</v>
      </c>
      <c r="Q70" s="3" t="s">
        <v>18</v>
      </c>
    </row>
    <row r="71" spans="1:17" ht="20.100000000000001" customHeight="1">
      <c r="A71" s="3">
        <v>70</v>
      </c>
      <c r="B71" s="4" t="s">
        <v>510</v>
      </c>
      <c r="C71" s="8" t="str">
        <f t="shared" si="4"/>
        <v>47부79**</v>
      </c>
      <c r="D71" s="4" t="s">
        <v>4</v>
      </c>
      <c r="E71" s="4" t="s">
        <v>509</v>
      </c>
      <c r="F71" s="9" t="str">
        <f t="shared" si="5"/>
        <v>인천광역시 서구 도요지</v>
      </c>
      <c r="G71" s="6">
        <v>20130501</v>
      </c>
      <c r="H71" s="6">
        <v>20130531</v>
      </c>
      <c r="I71" s="6">
        <v>20130531</v>
      </c>
      <c r="J71" s="7">
        <v>551250</v>
      </c>
      <c r="K71" s="7">
        <v>525000</v>
      </c>
      <c r="L71" s="7">
        <v>26250</v>
      </c>
      <c r="M71" s="2">
        <v>1443403124545</v>
      </c>
      <c r="N71" s="3">
        <v>10316366</v>
      </c>
      <c r="O71" s="3" t="s">
        <v>37</v>
      </c>
      <c r="P71" s="3" t="s">
        <v>41</v>
      </c>
      <c r="Q71" s="3" t="s">
        <v>18</v>
      </c>
    </row>
    <row r="72" spans="1:17" ht="20.100000000000001" customHeight="1">
      <c r="A72" s="3">
        <v>71</v>
      </c>
      <c r="B72" s="4" t="s">
        <v>512</v>
      </c>
      <c r="C72" s="8" t="str">
        <f t="shared" si="4"/>
        <v>53가30**</v>
      </c>
      <c r="D72" s="4" t="s">
        <v>3</v>
      </c>
      <c r="E72" s="4" t="s">
        <v>511</v>
      </c>
      <c r="F72" s="9" t="str">
        <f t="shared" si="5"/>
        <v xml:space="preserve">경기도 안산시 단원구 </v>
      </c>
      <c r="G72" s="6">
        <v>20130501</v>
      </c>
      <c r="H72" s="6">
        <v>20130531</v>
      </c>
      <c r="I72" s="6">
        <v>20130531</v>
      </c>
      <c r="J72" s="7">
        <v>683550</v>
      </c>
      <c r="K72" s="7">
        <v>651000</v>
      </c>
      <c r="L72" s="7">
        <v>32550</v>
      </c>
      <c r="M72" s="2">
        <v>1443403124546</v>
      </c>
      <c r="N72" s="3">
        <v>10316366</v>
      </c>
      <c r="O72" s="3" t="s">
        <v>37</v>
      </c>
      <c r="P72" s="3" t="s">
        <v>41</v>
      </c>
      <c r="Q72" s="3" t="s">
        <v>314</v>
      </c>
    </row>
    <row r="73" spans="1:17" ht="20.100000000000001" customHeight="1">
      <c r="A73" s="3">
        <v>72</v>
      </c>
      <c r="B73" s="4" t="s">
        <v>514</v>
      </c>
      <c r="C73" s="8" t="str">
        <f t="shared" si="4"/>
        <v>64노47**</v>
      </c>
      <c r="D73" s="4" t="s">
        <v>1</v>
      </c>
      <c r="E73" s="4" t="s">
        <v>513</v>
      </c>
      <c r="F73" s="9" t="str">
        <f t="shared" si="5"/>
        <v>인천광역시 서구 청라커</v>
      </c>
      <c r="G73" s="6">
        <v>20130501</v>
      </c>
      <c r="H73" s="6">
        <v>20130531</v>
      </c>
      <c r="I73" s="6">
        <v>20130531</v>
      </c>
      <c r="J73" s="7">
        <v>570150</v>
      </c>
      <c r="K73" s="7">
        <v>543000</v>
      </c>
      <c r="L73" s="7">
        <v>27150</v>
      </c>
      <c r="M73" s="2">
        <v>1443403124547</v>
      </c>
      <c r="N73" s="3">
        <v>10316366</v>
      </c>
      <c r="O73" s="3" t="s">
        <v>37</v>
      </c>
      <c r="P73" s="3" t="s">
        <v>41</v>
      </c>
      <c r="Q73" s="3" t="s">
        <v>18</v>
      </c>
    </row>
    <row r="74" spans="1:17" ht="20.100000000000001" customHeight="1">
      <c r="A74" s="3">
        <v>73</v>
      </c>
      <c r="B74" s="4" t="s">
        <v>516</v>
      </c>
      <c r="C74" s="8" t="str">
        <f t="shared" si="4"/>
        <v>96더67**</v>
      </c>
      <c r="D74" s="4" t="s">
        <v>227</v>
      </c>
      <c r="E74" s="4" t="s">
        <v>515</v>
      </c>
      <c r="F74" s="9" t="str">
        <f t="shared" si="5"/>
        <v>인천광역시 서구 원적로</v>
      </c>
      <c r="G74" s="6">
        <v>20130501</v>
      </c>
      <c r="H74" s="6">
        <v>20130531</v>
      </c>
      <c r="I74" s="6">
        <v>20130531</v>
      </c>
      <c r="J74" s="7">
        <v>481950</v>
      </c>
      <c r="K74" s="7">
        <v>459000</v>
      </c>
      <c r="L74" s="7">
        <v>22950</v>
      </c>
      <c r="M74" s="2">
        <v>1443403124552</v>
      </c>
      <c r="N74" s="3">
        <v>10316366</v>
      </c>
      <c r="O74" s="3" t="s">
        <v>37</v>
      </c>
      <c r="P74" s="3" t="s">
        <v>41</v>
      </c>
      <c r="Q74" s="3" t="s">
        <v>18</v>
      </c>
    </row>
    <row r="75" spans="1:17" ht="20.100000000000001" customHeight="1">
      <c r="A75" s="3">
        <v>74</v>
      </c>
      <c r="B75" s="4" t="s">
        <v>518</v>
      </c>
      <c r="C75" s="8" t="str">
        <f t="shared" si="4"/>
        <v>인천83라**</v>
      </c>
      <c r="D75" s="4" t="s">
        <v>226</v>
      </c>
      <c r="E75" s="4" t="s">
        <v>517</v>
      </c>
      <c r="F75" s="9" t="str">
        <f t="shared" si="5"/>
        <v>인천광역시 서구 서달로</v>
      </c>
      <c r="G75" s="6">
        <v>20130501</v>
      </c>
      <c r="H75" s="6">
        <v>20130531</v>
      </c>
      <c r="I75" s="6">
        <v>20130531</v>
      </c>
      <c r="J75" s="7">
        <v>406350</v>
      </c>
      <c r="K75" s="7">
        <v>387000</v>
      </c>
      <c r="L75" s="7">
        <v>19350</v>
      </c>
      <c r="M75" s="2">
        <v>1443403124553</v>
      </c>
      <c r="N75" s="3">
        <v>10316366</v>
      </c>
      <c r="O75" s="3" t="s">
        <v>37</v>
      </c>
      <c r="P75" s="3" t="s">
        <v>41</v>
      </c>
      <c r="Q75" s="3" t="s">
        <v>18</v>
      </c>
    </row>
    <row r="76" spans="1:17" ht="20.100000000000001" customHeight="1">
      <c r="A76" s="3">
        <v>75</v>
      </c>
      <c r="B76" s="4" t="s">
        <v>520</v>
      </c>
      <c r="C76" s="8" t="str">
        <f t="shared" si="4"/>
        <v>인천서차7**</v>
      </c>
      <c r="D76" s="4" t="s">
        <v>225</v>
      </c>
      <c r="E76" s="4" t="s">
        <v>519</v>
      </c>
      <c r="F76" s="9" t="str">
        <f t="shared" si="5"/>
        <v>인천광역시 서구 서달로</v>
      </c>
      <c r="G76" s="6">
        <v>20130501</v>
      </c>
      <c r="H76" s="6">
        <v>20130531</v>
      </c>
      <c r="I76" s="6">
        <v>20130531</v>
      </c>
      <c r="J76" s="7">
        <v>194670</v>
      </c>
      <c r="K76" s="7">
        <v>185400</v>
      </c>
      <c r="L76" s="7">
        <v>9270</v>
      </c>
      <c r="M76" s="2">
        <v>1443403124554</v>
      </c>
      <c r="N76" s="3">
        <v>10316366</v>
      </c>
      <c r="O76" s="3" t="s">
        <v>37</v>
      </c>
      <c r="P76" s="3" t="s">
        <v>41</v>
      </c>
      <c r="Q76" s="3" t="s">
        <v>18</v>
      </c>
    </row>
    <row r="77" spans="1:17" ht="20.100000000000001" customHeight="1">
      <c r="A77" s="3">
        <v>76</v>
      </c>
      <c r="B77" s="4" t="s">
        <v>522</v>
      </c>
      <c r="C77" s="8" t="str">
        <f t="shared" si="4"/>
        <v>02어57**</v>
      </c>
      <c r="D77" s="4" t="s">
        <v>223</v>
      </c>
      <c r="E77" s="4" t="s">
        <v>521</v>
      </c>
      <c r="F77" s="9" t="str">
        <f t="shared" si="5"/>
        <v>인천광역시 서구 가정로</v>
      </c>
      <c r="G77" s="6">
        <v>20130501</v>
      </c>
      <c r="H77" s="6">
        <v>20130531</v>
      </c>
      <c r="I77" s="6">
        <v>20130531</v>
      </c>
      <c r="J77" s="7">
        <v>418950</v>
      </c>
      <c r="K77" s="7">
        <v>399000</v>
      </c>
      <c r="L77" s="7">
        <v>19950</v>
      </c>
      <c r="M77" s="2">
        <v>1443403124555</v>
      </c>
      <c r="N77" s="3">
        <v>10316366</v>
      </c>
      <c r="O77" s="3" t="s">
        <v>37</v>
      </c>
      <c r="P77" s="3" t="s">
        <v>41</v>
      </c>
      <c r="Q77" s="3" t="s">
        <v>18</v>
      </c>
    </row>
    <row r="78" spans="1:17" ht="20.100000000000001" customHeight="1">
      <c r="A78" s="3">
        <v>77</v>
      </c>
      <c r="B78" s="4" t="s">
        <v>524</v>
      </c>
      <c r="C78" s="8" t="str">
        <f t="shared" si="4"/>
        <v>06마20**</v>
      </c>
      <c r="D78" s="4" t="s">
        <v>224</v>
      </c>
      <c r="E78" s="4" t="s">
        <v>523</v>
      </c>
      <c r="F78" s="9" t="str">
        <f t="shared" si="5"/>
        <v>인천광역시 서구 완정로</v>
      </c>
      <c r="G78" s="6">
        <v>20130501</v>
      </c>
      <c r="H78" s="6">
        <v>20130531</v>
      </c>
      <c r="I78" s="6">
        <v>20130531</v>
      </c>
      <c r="J78" s="7">
        <v>677250</v>
      </c>
      <c r="K78" s="7">
        <v>645000</v>
      </c>
      <c r="L78" s="7">
        <v>32250</v>
      </c>
      <c r="M78" s="2">
        <v>1443403124558</v>
      </c>
      <c r="N78" s="3">
        <v>10316366</v>
      </c>
      <c r="O78" s="3" t="s">
        <v>37</v>
      </c>
      <c r="P78" s="3" t="s">
        <v>41</v>
      </c>
      <c r="Q78" s="3" t="s">
        <v>18</v>
      </c>
    </row>
    <row r="79" spans="1:17" ht="20.100000000000001" customHeight="1">
      <c r="A79" s="3">
        <v>78</v>
      </c>
      <c r="B79" s="4" t="s">
        <v>526</v>
      </c>
      <c r="C79" s="8" t="str">
        <f t="shared" si="4"/>
        <v>17버36**</v>
      </c>
      <c r="D79" s="4" t="s">
        <v>222</v>
      </c>
      <c r="E79" s="4" t="s">
        <v>525</v>
      </c>
      <c r="F79" s="9" t="str">
        <f t="shared" si="5"/>
        <v>인천광역시 서구 가정로</v>
      </c>
      <c r="G79" s="6">
        <v>20130501</v>
      </c>
      <c r="H79" s="6">
        <v>20130531</v>
      </c>
      <c r="I79" s="6">
        <v>20130531</v>
      </c>
      <c r="J79" s="7">
        <v>771750</v>
      </c>
      <c r="K79" s="7">
        <v>735000</v>
      </c>
      <c r="L79" s="7">
        <v>36750</v>
      </c>
      <c r="M79" s="2">
        <v>1443403124559</v>
      </c>
      <c r="N79" s="3">
        <v>10316366</v>
      </c>
      <c r="O79" s="3" t="s">
        <v>37</v>
      </c>
      <c r="P79" s="3" t="s">
        <v>41</v>
      </c>
      <c r="Q79" s="3" t="s">
        <v>18</v>
      </c>
    </row>
    <row r="80" spans="1:17" ht="20.100000000000001" customHeight="1">
      <c r="A80" s="3">
        <v>79</v>
      </c>
      <c r="B80" s="4" t="s">
        <v>528</v>
      </c>
      <c r="C80" s="8" t="str">
        <f t="shared" si="4"/>
        <v>19두73**</v>
      </c>
      <c r="D80" s="4" t="s">
        <v>215</v>
      </c>
      <c r="E80" s="4" t="s">
        <v>527</v>
      </c>
      <c r="F80" s="9" t="str">
        <f t="shared" si="5"/>
        <v>인천광역시 서구 신진말</v>
      </c>
      <c r="G80" s="6">
        <v>20130501</v>
      </c>
      <c r="H80" s="6">
        <v>20130531</v>
      </c>
      <c r="I80" s="6">
        <v>20130531</v>
      </c>
      <c r="J80" s="7">
        <v>727650</v>
      </c>
      <c r="K80" s="7">
        <v>693000</v>
      </c>
      <c r="L80" s="7">
        <v>34650</v>
      </c>
      <c r="M80" s="2">
        <v>1443403124560</v>
      </c>
      <c r="N80" s="3">
        <v>10316366</v>
      </c>
      <c r="O80" s="3" t="s">
        <v>37</v>
      </c>
      <c r="P80" s="3" t="s">
        <v>41</v>
      </c>
      <c r="Q80" s="3" t="s">
        <v>18</v>
      </c>
    </row>
    <row r="81" spans="1:17" ht="20.100000000000001" customHeight="1">
      <c r="A81" s="3">
        <v>80</v>
      </c>
      <c r="B81" s="4" t="s">
        <v>530</v>
      </c>
      <c r="C81" s="8" t="str">
        <f t="shared" si="4"/>
        <v>26구63**</v>
      </c>
      <c r="D81" s="4" t="s">
        <v>221</v>
      </c>
      <c r="E81" s="4" t="s">
        <v>529</v>
      </c>
      <c r="F81" s="9" t="str">
        <f t="shared" si="5"/>
        <v>인천광역시 서구 심곡로</v>
      </c>
      <c r="G81" s="6">
        <v>20130501</v>
      </c>
      <c r="H81" s="6">
        <v>20130531</v>
      </c>
      <c r="I81" s="6">
        <v>20130531</v>
      </c>
      <c r="J81" s="7">
        <v>847350</v>
      </c>
      <c r="K81" s="7">
        <v>807000</v>
      </c>
      <c r="L81" s="7">
        <v>40350</v>
      </c>
      <c r="M81" s="2">
        <v>1443403124561</v>
      </c>
      <c r="N81" s="3">
        <v>10316366</v>
      </c>
      <c r="O81" s="3" t="s">
        <v>37</v>
      </c>
      <c r="P81" s="3" t="s">
        <v>41</v>
      </c>
      <c r="Q81" s="3" t="s">
        <v>18</v>
      </c>
    </row>
    <row r="82" spans="1:17" ht="20.100000000000001" customHeight="1">
      <c r="A82" s="3">
        <v>81</v>
      </c>
      <c r="B82" s="4" t="s">
        <v>532</v>
      </c>
      <c r="C82" s="8" t="str">
        <f t="shared" si="4"/>
        <v>26부28**</v>
      </c>
      <c r="D82" s="4" t="s">
        <v>220</v>
      </c>
      <c r="E82" s="4" t="s">
        <v>531</v>
      </c>
      <c r="F82" s="9" t="str">
        <f t="shared" si="5"/>
        <v>인천광역시 서구 새오개</v>
      </c>
      <c r="G82" s="6">
        <v>20130501</v>
      </c>
      <c r="H82" s="6">
        <v>20130531</v>
      </c>
      <c r="I82" s="6">
        <v>20130531</v>
      </c>
      <c r="J82" s="7">
        <v>526050</v>
      </c>
      <c r="K82" s="7">
        <v>501000</v>
      </c>
      <c r="L82" s="7">
        <v>25050</v>
      </c>
      <c r="M82" s="2">
        <v>1443403124562</v>
      </c>
      <c r="N82" s="3">
        <v>10316366</v>
      </c>
      <c r="O82" s="3" t="s">
        <v>37</v>
      </c>
      <c r="P82" s="3" t="s">
        <v>41</v>
      </c>
      <c r="Q82" s="3" t="s">
        <v>18</v>
      </c>
    </row>
    <row r="83" spans="1:17" ht="20.100000000000001" customHeight="1">
      <c r="A83" s="3">
        <v>82</v>
      </c>
      <c r="B83" s="4" t="s">
        <v>534</v>
      </c>
      <c r="C83" s="8" t="str">
        <f t="shared" si="4"/>
        <v>28러45**</v>
      </c>
      <c r="D83" s="4" t="s">
        <v>24</v>
      </c>
      <c r="E83" s="4" t="s">
        <v>533</v>
      </c>
      <c r="F83" s="9" t="str">
        <f t="shared" si="5"/>
        <v>인천광역시 서구 봉수대</v>
      </c>
      <c r="G83" s="6">
        <v>20130501</v>
      </c>
      <c r="H83" s="6">
        <v>20130531</v>
      </c>
      <c r="I83" s="6">
        <v>20130531</v>
      </c>
      <c r="J83" s="7">
        <v>507150</v>
      </c>
      <c r="K83" s="7">
        <v>483000</v>
      </c>
      <c r="L83" s="7">
        <v>24150</v>
      </c>
      <c r="M83" s="2">
        <v>1443403124563</v>
      </c>
      <c r="N83" s="3">
        <v>10316366</v>
      </c>
      <c r="O83" s="3" t="s">
        <v>37</v>
      </c>
      <c r="P83" s="3" t="s">
        <v>41</v>
      </c>
      <c r="Q83" s="3" t="s">
        <v>8</v>
      </c>
    </row>
    <row r="84" spans="1:17" ht="20.100000000000001" customHeight="1">
      <c r="A84" s="3">
        <v>83</v>
      </c>
      <c r="B84" s="4" t="s">
        <v>536</v>
      </c>
      <c r="C84" s="8" t="str">
        <f t="shared" si="4"/>
        <v>30고15**</v>
      </c>
      <c r="D84" s="4" t="s">
        <v>219</v>
      </c>
      <c r="E84" s="4" t="s">
        <v>535</v>
      </c>
      <c r="F84" s="9" t="str">
        <f t="shared" si="5"/>
        <v>인천광역시 서구 연희로</v>
      </c>
      <c r="G84" s="6">
        <v>20130501</v>
      </c>
      <c r="H84" s="6">
        <v>20130531</v>
      </c>
      <c r="I84" s="6">
        <v>20130531</v>
      </c>
      <c r="J84" s="7">
        <v>841050</v>
      </c>
      <c r="K84" s="7">
        <v>801000</v>
      </c>
      <c r="L84" s="7">
        <v>40050</v>
      </c>
      <c r="M84" s="2">
        <v>1443403124565</v>
      </c>
      <c r="N84" s="3">
        <v>10316366</v>
      </c>
      <c r="O84" s="3" t="s">
        <v>37</v>
      </c>
      <c r="P84" s="3" t="s">
        <v>41</v>
      </c>
      <c r="Q84" s="3" t="s">
        <v>18</v>
      </c>
    </row>
    <row r="85" spans="1:17" ht="20.100000000000001" customHeight="1">
      <c r="A85" s="3">
        <v>84</v>
      </c>
      <c r="B85" s="4" t="s">
        <v>538</v>
      </c>
      <c r="C85" s="8" t="str">
        <f t="shared" si="4"/>
        <v>48거25**</v>
      </c>
      <c r="D85" s="4" t="s">
        <v>218</v>
      </c>
      <c r="E85" s="4" t="s">
        <v>537</v>
      </c>
      <c r="F85" s="9" t="str">
        <f>LEFT(E85,13)</f>
        <v>인천광역시 서구 청라커낼</v>
      </c>
      <c r="G85" s="6">
        <v>20130501</v>
      </c>
      <c r="H85" s="6">
        <v>20130531</v>
      </c>
      <c r="I85" s="6">
        <v>20130531</v>
      </c>
      <c r="J85" s="7">
        <v>431550</v>
      </c>
      <c r="K85" s="7">
        <v>411000</v>
      </c>
      <c r="L85" s="7">
        <v>20550</v>
      </c>
      <c r="M85" s="2">
        <v>1443403124568</v>
      </c>
      <c r="N85" s="3">
        <v>10316366</v>
      </c>
      <c r="O85" s="3" t="s">
        <v>37</v>
      </c>
      <c r="P85" s="3" t="s">
        <v>41</v>
      </c>
      <c r="Q85" s="3" t="s">
        <v>18</v>
      </c>
    </row>
    <row r="86" spans="1:17" ht="20.100000000000001" customHeight="1">
      <c r="A86" s="3">
        <v>85</v>
      </c>
      <c r="B86" s="4" t="s">
        <v>540</v>
      </c>
      <c r="C86" s="8" t="str">
        <f t="shared" si="4"/>
        <v>73우33**</v>
      </c>
      <c r="D86" s="4" t="s">
        <v>216</v>
      </c>
      <c r="E86" s="4" t="s">
        <v>539</v>
      </c>
      <c r="F86" s="9" t="str">
        <f>LEFT(E86,12)</f>
        <v>인천광역시 서구 완정로</v>
      </c>
      <c r="G86" s="6">
        <v>20130501</v>
      </c>
      <c r="H86" s="6">
        <v>20130531</v>
      </c>
      <c r="I86" s="6">
        <v>20130531</v>
      </c>
      <c r="J86" s="7">
        <v>519750</v>
      </c>
      <c r="K86" s="7">
        <v>495000</v>
      </c>
      <c r="L86" s="7">
        <v>24750</v>
      </c>
      <c r="M86" s="2">
        <v>1443403124570</v>
      </c>
      <c r="N86" s="3">
        <v>10316366</v>
      </c>
      <c r="O86" s="3" t="s">
        <v>37</v>
      </c>
      <c r="P86" s="3" t="s">
        <v>41</v>
      </c>
      <c r="Q86" s="3" t="s">
        <v>18</v>
      </c>
    </row>
    <row r="87" spans="1:17" ht="20.100000000000001" customHeight="1">
      <c r="A87" s="3">
        <v>86</v>
      </c>
      <c r="B87" s="4" t="s">
        <v>542</v>
      </c>
      <c r="C87" s="8" t="str">
        <f t="shared" si="4"/>
        <v>73우56**</v>
      </c>
      <c r="D87" s="4" t="s">
        <v>217</v>
      </c>
      <c r="E87" s="4" t="s">
        <v>541</v>
      </c>
      <c r="F87" s="9" t="str">
        <f>LEFT(E87,13)</f>
        <v xml:space="preserve">인천광역시 서구 석남동 </v>
      </c>
      <c r="G87" s="6">
        <v>20130501</v>
      </c>
      <c r="H87" s="6">
        <v>20130531</v>
      </c>
      <c r="I87" s="6">
        <v>20130531</v>
      </c>
      <c r="J87" s="7">
        <v>904050</v>
      </c>
      <c r="K87" s="7">
        <v>861000</v>
      </c>
      <c r="L87" s="7">
        <v>43050</v>
      </c>
      <c r="M87" s="2">
        <v>1443403124571</v>
      </c>
      <c r="N87" s="3">
        <v>10316366</v>
      </c>
      <c r="O87" s="3" t="s">
        <v>37</v>
      </c>
      <c r="P87" s="3" t="s">
        <v>41</v>
      </c>
      <c r="Q87" s="3" t="s">
        <v>8</v>
      </c>
    </row>
    <row r="88" spans="1:17" ht="20.100000000000001" customHeight="1">
      <c r="A88" s="3">
        <v>87</v>
      </c>
      <c r="B88" s="4" t="s">
        <v>544</v>
      </c>
      <c r="C88" s="8" t="str">
        <f t="shared" si="4"/>
        <v>86어47**</v>
      </c>
      <c r="D88" s="4" t="s">
        <v>315</v>
      </c>
      <c r="E88" s="4" t="s">
        <v>543</v>
      </c>
      <c r="F88" s="9" t="str">
        <f>LEFT(E88,13)</f>
        <v xml:space="preserve">인천광역시 서구 연희동 </v>
      </c>
      <c r="G88" s="6">
        <v>20130501</v>
      </c>
      <c r="H88" s="6">
        <v>20130531</v>
      </c>
      <c r="I88" s="6">
        <v>20130531</v>
      </c>
      <c r="J88" s="7">
        <v>557550</v>
      </c>
      <c r="K88" s="7">
        <v>531000</v>
      </c>
      <c r="L88" s="7">
        <v>26550</v>
      </c>
      <c r="M88" s="2">
        <v>1443403124572</v>
      </c>
      <c r="N88" s="3">
        <v>10316366</v>
      </c>
      <c r="O88" s="3" t="s">
        <v>37</v>
      </c>
      <c r="P88" s="3" t="s">
        <v>41</v>
      </c>
      <c r="Q88" s="3" t="s">
        <v>18</v>
      </c>
    </row>
    <row r="89" spans="1:17" ht="20.100000000000001" customHeight="1">
      <c r="A89" s="3">
        <v>88</v>
      </c>
      <c r="B89" s="4" t="s">
        <v>546</v>
      </c>
      <c r="C89" s="8" t="str">
        <f t="shared" si="4"/>
        <v>89다56**</v>
      </c>
      <c r="D89" s="4" t="s">
        <v>213</v>
      </c>
      <c r="E89" s="4" t="s">
        <v>545</v>
      </c>
      <c r="F89" s="9" t="str">
        <f>LEFT(E89,12)</f>
        <v>충청남도 천안시 서북구</v>
      </c>
      <c r="G89" s="6">
        <v>20130501</v>
      </c>
      <c r="H89" s="6">
        <v>20130531</v>
      </c>
      <c r="I89" s="6">
        <v>20130531</v>
      </c>
      <c r="J89" s="7">
        <v>582750</v>
      </c>
      <c r="K89" s="7">
        <v>555000</v>
      </c>
      <c r="L89" s="7">
        <v>27750</v>
      </c>
      <c r="M89" s="2">
        <v>1443403124573</v>
      </c>
      <c r="N89" s="3">
        <v>10316366</v>
      </c>
      <c r="O89" s="3" t="s">
        <v>37</v>
      </c>
      <c r="P89" s="3" t="s">
        <v>41</v>
      </c>
      <c r="Q89" s="3" t="s">
        <v>322</v>
      </c>
    </row>
    <row r="90" spans="1:17" ht="20.100000000000001" customHeight="1">
      <c r="A90" s="3">
        <v>89</v>
      </c>
      <c r="B90" s="4" t="s">
        <v>548</v>
      </c>
      <c r="C90" s="8" t="str">
        <f t="shared" si="4"/>
        <v>인천33누**</v>
      </c>
      <c r="D90" s="4" t="s">
        <v>7</v>
      </c>
      <c r="E90" s="4" t="s">
        <v>547</v>
      </c>
      <c r="F90" s="9" t="str">
        <f>LEFT(E90,13)</f>
        <v>인천광역시 서구 가정로7</v>
      </c>
      <c r="G90" s="6">
        <v>20130501</v>
      </c>
      <c r="H90" s="6">
        <v>20130531</v>
      </c>
      <c r="I90" s="6">
        <v>20130531</v>
      </c>
      <c r="J90" s="7">
        <v>261450</v>
      </c>
      <c r="K90" s="7">
        <v>249000</v>
      </c>
      <c r="L90" s="7">
        <v>12450</v>
      </c>
      <c r="M90" s="2">
        <v>1443403124574</v>
      </c>
      <c r="N90" s="3">
        <v>10316366</v>
      </c>
      <c r="O90" s="3" t="s">
        <v>37</v>
      </c>
      <c r="P90" s="3" t="s">
        <v>41</v>
      </c>
      <c r="Q90" s="3" t="s">
        <v>18</v>
      </c>
    </row>
    <row r="91" spans="1:17" ht="20.100000000000001" customHeight="1">
      <c r="A91" s="3">
        <v>90</v>
      </c>
      <c r="B91" s="4" t="s">
        <v>550</v>
      </c>
      <c r="C91" s="8" t="str">
        <f t="shared" si="4"/>
        <v>인천81가**</v>
      </c>
      <c r="D91" s="4" t="s">
        <v>214</v>
      </c>
      <c r="E91" s="4" t="s">
        <v>549</v>
      </c>
      <c r="F91" s="9" t="str">
        <f t="shared" ref="F91:F97" si="6">LEFT(E91,12)</f>
        <v>인천광역시 서구 가정로</v>
      </c>
      <c r="G91" s="6">
        <v>20130501</v>
      </c>
      <c r="H91" s="6">
        <v>20130531</v>
      </c>
      <c r="I91" s="6">
        <v>20130531</v>
      </c>
      <c r="J91" s="7">
        <v>759150</v>
      </c>
      <c r="K91" s="7">
        <v>723000</v>
      </c>
      <c r="L91" s="7">
        <v>36150</v>
      </c>
      <c r="M91" s="2">
        <v>1443403124576</v>
      </c>
      <c r="N91" s="3">
        <v>10316366</v>
      </c>
      <c r="O91" s="3" t="s">
        <v>37</v>
      </c>
      <c r="P91" s="3" t="s">
        <v>41</v>
      </c>
      <c r="Q91" s="3" t="s">
        <v>18</v>
      </c>
    </row>
    <row r="92" spans="1:17" ht="20.100000000000001" customHeight="1">
      <c r="A92" s="3">
        <v>91</v>
      </c>
      <c r="B92" s="4" t="s">
        <v>552</v>
      </c>
      <c r="C92" s="8" t="str">
        <f t="shared" si="4"/>
        <v>인천82다**</v>
      </c>
      <c r="D92" s="4" t="s">
        <v>21</v>
      </c>
      <c r="E92" s="4" t="s">
        <v>551</v>
      </c>
      <c r="F92" s="9" t="str">
        <f t="shared" si="6"/>
        <v>인천광역시 서구 승학로</v>
      </c>
      <c r="G92" s="6">
        <v>20130501</v>
      </c>
      <c r="H92" s="6">
        <v>20130531</v>
      </c>
      <c r="I92" s="6">
        <v>20130531</v>
      </c>
      <c r="J92" s="7">
        <v>538650</v>
      </c>
      <c r="K92" s="7">
        <v>513000</v>
      </c>
      <c r="L92" s="7">
        <v>25650</v>
      </c>
      <c r="M92" s="2">
        <v>1443403124577</v>
      </c>
      <c r="N92" s="3">
        <v>10316366</v>
      </c>
      <c r="O92" s="3" t="s">
        <v>37</v>
      </c>
      <c r="P92" s="3" t="s">
        <v>41</v>
      </c>
      <c r="Q92" s="3" t="s">
        <v>42</v>
      </c>
    </row>
    <row r="93" spans="1:17" ht="20.100000000000001" customHeight="1">
      <c r="A93" s="3">
        <v>92</v>
      </c>
      <c r="B93" s="4" t="s">
        <v>554</v>
      </c>
      <c r="C93" s="8" t="str">
        <f t="shared" si="4"/>
        <v>인천서자5**</v>
      </c>
      <c r="D93" s="4" t="s">
        <v>211</v>
      </c>
      <c r="E93" s="4" t="s">
        <v>553</v>
      </c>
      <c r="F93" s="9" t="str">
        <f t="shared" si="6"/>
        <v>인천광역시 서구 심곡로</v>
      </c>
      <c r="G93" s="6">
        <v>20130501</v>
      </c>
      <c r="H93" s="6">
        <v>20130531</v>
      </c>
      <c r="I93" s="6">
        <v>20130531</v>
      </c>
      <c r="J93" s="7">
        <v>113400</v>
      </c>
      <c r="K93" s="7">
        <v>108000</v>
      </c>
      <c r="L93" s="7">
        <v>5400</v>
      </c>
      <c r="M93" s="2">
        <v>1443403124578</v>
      </c>
      <c r="N93" s="3">
        <v>10316366</v>
      </c>
      <c r="O93" s="3" t="s">
        <v>37</v>
      </c>
      <c r="P93" s="3" t="s">
        <v>41</v>
      </c>
      <c r="Q93" s="3" t="s">
        <v>18</v>
      </c>
    </row>
    <row r="94" spans="1:17" ht="20.100000000000001" customHeight="1">
      <c r="A94" s="3">
        <v>93</v>
      </c>
      <c r="B94" s="4" t="s">
        <v>556</v>
      </c>
      <c r="C94" s="8" t="str">
        <f t="shared" si="4"/>
        <v>16나42**</v>
      </c>
      <c r="D94" s="4" t="s">
        <v>212</v>
      </c>
      <c r="E94" s="4" t="s">
        <v>555</v>
      </c>
      <c r="F94" s="9" t="str">
        <f t="shared" si="6"/>
        <v>인천광역시 서구 검단로</v>
      </c>
      <c r="G94" s="6">
        <v>20130501</v>
      </c>
      <c r="H94" s="6">
        <v>20130531</v>
      </c>
      <c r="I94" s="6">
        <v>20130531</v>
      </c>
      <c r="J94" s="7">
        <v>217350</v>
      </c>
      <c r="K94" s="7">
        <v>207000</v>
      </c>
      <c r="L94" s="7">
        <v>10350</v>
      </c>
      <c r="M94" s="2">
        <v>1443403124580</v>
      </c>
      <c r="N94" s="3">
        <v>10316366</v>
      </c>
      <c r="O94" s="3" t="s">
        <v>37</v>
      </c>
      <c r="P94" s="3" t="s">
        <v>41</v>
      </c>
      <c r="Q94" s="3" t="s">
        <v>42</v>
      </c>
    </row>
    <row r="95" spans="1:17" ht="20.100000000000001" customHeight="1">
      <c r="A95" s="3">
        <v>94</v>
      </c>
      <c r="B95" s="4" t="s">
        <v>558</v>
      </c>
      <c r="C95" s="8" t="str">
        <f t="shared" si="4"/>
        <v>27두71**</v>
      </c>
      <c r="D95" s="4" t="s">
        <v>320</v>
      </c>
      <c r="E95" s="4" t="s">
        <v>557</v>
      </c>
      <c r="F95" s="9" t="str">
        <f t="shared" si="6"/>
        <v>인천광역시 서구 명가골</v>
      </c>
      <c r="G95" s="6">
        <v>20130501</v>
      </c>
      <c r="H95" s="6">
        <v>20130531</v>
      </c>
      <c r="I95" s="6">
        <v>20130531</v>
      </c>
      <c r="J95" s="7">
        <v>223650</v>
      </c>
      <c r="K95" s="7">
        <v>213000</v>
      </c>
      <c r="L95" s="7">
        <v>10650</v>
      </c>
      <c r="M95" s="2">
        <v>1443403124581</v>
      </c>
      <c r="N95" s="3">
        <v>10316366</v>
      </c>
      <c r="O95" s="3" t="s">
        <v>37</v>
      </c>
      <c r="P95" s="3" t="s">
        <v>41</v>
      </c>
      <c r="Q95" s="3" t="s">
        <v>18</v>
      </c>
    </row>
    <row r="96" spans="1:17" ht="20.100000000000001" customHeight="1">
      <c r="A96" s="3">
        <v>95</v>
      </c>
      <c r="B96" s="4" t="s">
        <v>560</v>
      </c>
      <c r="C96" s="8" t="str">
        <f t="shared" si="4"/>
        <v>28머44**</v>
      </c>
      <c r="D96" s="4" t="s">
        <v>210</v>
      </c>
      <c r="E96" s="4" t="s">
        <v>559</v>
      </c>
      <c r="F96" s="9" t="str">
        <f t="shared" si="6"/>
        <v>인천광역시 서구 건지로</v>
      </c>
      <c r="G96" s="6">
        <v>20130501</v>
      </c>
      <c r="H96" s="6">
        <v>20130531</v>
      </c>
      <c r="I96" s="6">
        <v>20130531</v>
      </c>
      <c r="J96" s="7">
        <v>551250</v>
      </c>
      <c r="K96" s="7">
        <v>525000</v>
      </c>
      <c r="L96" s="7">
        <v>26250</v>
      </c>
      <c r="M96" s="2">
        <v>1443403124582</v>
      </c>
      <c r="N96" s="3">
        <v>10316366</v>
      </c>
      <c r="O96" s="3" t="s">
        <v>37</v>
      </c>
      <c r="P96" s="3" t="s">
        <v>41</v>
      </c>
      <c r="Q96" s="3" t="s">
        <v>18</v>
      </c>
    </row>
    <row r="97" spans="1:17" ht="20.100000000000001" customHeight="1">
      <c r="A97" s="3">
        <v>96</v>
      </c>
      <c r="B97" s="4" t="s">
        <v>562</v>
      </c>
      <c r="C97" s="8" t="str">
        <f t="shared" si="4"/>
        <v>31나31**</v>
      </c>
      <c r="D97" s="4" t="s">
        <v>198</v>
      </c>
      <c r="E97" s="4" t="s">
        <v>561</v>
      </c>
      <c r="F97" s="9" t="str">
        <f t="shared" si="6"/>
        <v>인천광역시 서구 청라커</v>
      </c>
      <c r="G97" s="6">
        <v>20130501</v>
      </c>
      <c r="H97" s="6">
        <v>20130531</v>
      </c>
      <c r="I97" s="6">
        <v>20130531</v>
      </c>
      <c r="J97" s="7">
        <v>374850</v>
      </c>
      <c r="K97" s="7">
        <v>357000</v>
      </c>
      <c r="L97" s="7">
        <v>17850</v>
      </c>
      <c r="M97" s="2">
        <v>1443403124583</v>
      </c>
      <c r="N97" s="3">
        <v>10316366</v>
      </c>
      <c r="O97" s="3" t="s">
        <v>37</v>
      </c>
      <c r="P97" s="3" t="s">
        <v>41</v>
      </c>
      <c r="Q97" s="3" t="s">
        <v>18</v>
      </c>
    </row>
    <row r="98" spans="1:17" ht="20.100000000000001" customHeight="1">
      <c r="A98" s="3">
        <v>97</v>
      </c>
      <c r="B98" s="4" t="s">
        <v>564</v>
      </c>
      <c r="C98" s="8" t="str">
        <f t="shared" si="4"/>
        <v>32우26**</v>
      </c>
      <c r="D98" s="4" t="s">
        <v>209</v>
      </c>
      <c r="E98" s="4" t="s">
        <v>563</v>
      </c>
      <c r="F98" s="9" t="s">
        <v>1100</v>
      </c>
      <c r="G98" s="6">
        <v>20130501</v>
      </c>
      <c r="H98" s="6">
        <v>20130531</v>
      </c>
      <c r="I98" s="6">
        <v>20130531</v>
      </c>
      <c r="J98" s="7">
        <v>570150</v>
      </c>
      <c r="K98" s="7">
        <v>543000</v>
      </c>
      <c r="L98" s="7">
        <v>27150</v>
      </c>
      <c r="M98" s="2">
        <v>1443403124584</v>
      </c>
      <c r="N98" s="3">
        <v>10316366</v>
      </c>
      <c r="O98" s="3" t="s">
        <v>37</v>
      </c>
      <c r="P98" s="3" t="s">
        <v>41</v>
      </c>
      <c r="Q98" s="3" t="s">
        <v>18</v>
      </c>
    </row>
    <row r="99" spans="1:17" ht="20.100000000000001" customHeight="1">
      <c r="A99" s="3">
        <v>98</v>
      </c>
      <c r="B99" s="4" t="s">
        <v>566</v>
      </c>
      <c r="C99" s="8" t="str">
        <f t="shared" si="4"/>
        <v>46거98**</v>
      </c>
      <c r="D99" s="4" t="s">
        <v>208</v>
      </c>
      <c r="E99" s="4" t="s">
        <v>565</v>
      </c>
      <c r="F99" s="9" t="str">
        <f>LEFT(E99,12)</f>
        <v>인천광역시 서구 검암로</v>
      </c>
      <c r="G99" s="6">
        <v>20130501</v>
      </c>
      <c r="H99" s="6">
        <v>20130531</v>
      </c>
      <c r="I99" s="6">
        <v>20130531</v>
      </c>
      <c r="J99" s="7">
        <v>463050</v>
      </c>
      <c r="K99" s="7">
        <v>441000</v>
      </c>
      <c r="L99" s="7">
        <v>22050</v>
      </c>
      <c r="M99" s="2">
        <v>1443403124587</v>
      </c>
      <c r="N99" s="3">
        <v>10316366</v>
      </c>
      <c r="O99" s="3" t="s">
        <v>37</v>
      </c>
      <c r="P99" s="3" t="s">
        <v>41</v>
      </c>
      <c r="Q99" s="3" t="s">
        <v>8</v>
      </c>
    </row>
    <row r="100" spans="1:17" ht="20.100000000000001" customHeight="1">
      <c r="A100" s="3">
        <v>99</v>
      </c>
      <c r="B100" s="4" t="s">
        <v>568</v>
      </c>
      <c r="C100" s="8" t="str">
        <f t="shared" si="4"/>
        <v>63주31**</v>
      </c>
      <c r="D100" s="4" t="s">
        <v>207</v>
      </c>
      <c r="E100" s="4" t="s">
        <v>567</v>
      </c>
      <c r="F100" s="9" t="str">
        <f>LEFT(E100,12)</f>
        <v>인천광역시 서구 가정로</v>
      </c>
      <c r="G100" s="6">
        <v>20130501</v>
      </c>
      <c r="H100" s="6">
        <v>20130531</v>
      </c>
      <c r="I100" s="6">
        <v>20130531</v>
      </c>
      <c r="J100" s="7">
        <v>607950</v>
      </c>
      <c r="K100" s="7">
        <v>579000</v>
      </c>
      <c r="L100" s="7">
        <v>28950</v>
      </c>
      <c r="M100" s="2">
        <v>1443403124589</v>
      </c>
      <c r="N100" s="3">
        <v>10316366</v>
      </c>
      <c r="O100" s="3" t="s">
        <v>37</v>
      </c>
      <c r="P100" s="3" t="s">
        <v>41</v>
      </c>
      <c r="Q100" s="3" t="s">
        <v>18</v>
      </c>
    </row>
    <row r="101" spans="1:17" ht="20.100000000000001" customHeight="1">
      <c r="A101" s="3">
        <v>100</v>
      </c>
      <c r="B101" s="4" t="s">
        <v>570</v>
      </c>
      <c r="C101" s="8" t="str">
        <f t="shared" si="4"/>
        <v>64마78**</v>
      </c>
      <c r="D101" s="4" t="s">
        <v>206</v>
      </c>
      <c r="E101" s="4" t="s">
        <v>569</v>
      </c>
      <c r="F101" s="9" t="str">
        <f>LEFT(E101,12)</f>
        <v>인천광역시 서구 여우재</v>
      </c>
      <c r="G101" s="6">
        <v>20130501</v>
      </c>
      <c r="H101" s="6">
        <v>20130531</v>
      </c>
      <c r="I101" s="6">
        <v>20130531</v>
      </c>
      <c r="J101" s="7">
        <v>620550</v>
      </c>
      <c r="K101" s="7">
        <v>591000</v>
      </c>
      <c r="L101" s="7">
        <v>29550</v>
      </c>
      <c r="M101" s="2">
        <v>1443403124590</v>
      </c>
      <c r="N101" s="3">
        <v>10316366</v>
      </c>
      <c r="O101" s="3" t="s">
        <v>37</v>
      </c>
      <c r="P101" s="3" t="s">
        <v>41</v>
      </c>
      <c r="Q101" s="3" t="s">
        <v>8</v>
      </c>
    </row>
    <row r="102" spans="1:17" ht="20.100000000000001" customHeight="1">
      <c r="A102" s="3">
        <v>101</v>
      </c>
      <c r="B102" s="4" t="s">
        <v>572</v>
      </c>
      <c r="C102" s="8" t="str">
        <f t="shared" ref="C102:C118" si="7">TEXT(MID(B102,1,7),0)&amp;"**"</f>
        <v>86노1989**</v>
      </c>
      <c r="D102" s="4" t="s">
        <v>204</v>
      </c>
      <c r="E102" s="4" t="s">
        <v>571</v>
      </c>
      <c r="F102" s="9" t="str">
        <f>LEFT(E102,12)</f>
        <v>인천광역시 서구 원당동</v>
      </c>
      <c r="G102" s="6">
        <v>20130501</v>
      </c>
      <c r="H102" s="6">
        <v>20130531</v>
      </c>
      <c r="I102" s="6">
        <v>20130531</v>
      </c>
      <c r="J102" s="7">
        <v>664650</v>
      </c>
      <c r="K102" s="7">
        <v>633000</v>
      </c>
      <c r="L102" s="7">
        <v>31650</v>
      </c>
      <c r="M102" s="2">
        <v>1443403124592</v>
      </c>
      <c r="N102" s="3">
        <v>10316366</v>
      </c>
      <c r="O102" s="3" t="s">
        <v>37</v>
      </c>
      <c r="P102" s="3" t="s">
        <v>41</v>
      </c>
      <c r="Q102" s="3" t="s">
        <v>8</v>
      </c>
    </row>
    <row r="103" spans="1:17" ht="20.100000000000001" customHeight="1">
      <c r="A103" s="3">
        <v>102</v>
      </c>
      <c r="B103" s="4" t="s">
        <v>574</v>
      </c>
      <c r="C103" s="8" t="str">
        <f t="shared" si="7"/>
        <v>86어8492**</v>
      </c>
      <c r="D103" s="4" t="s">
        <v>205</v>
      </c>
      <c r="E103" s="4" t="s">
        <v>573</v>
      </c>
      <c r="F103" s="9" t="str">
        <f>LEFT(E103,12)</f>
        <v>인천광역시 서구 신진말</v>
      </c>
      <c r="G103" s="6">
        <v>20130501</v>
      </c>
      <c r="H103" s="6">
        <v>20130531</v>
      </c>
      <c r="I103" s="6">
        <v>20130531</v>
      </c>
      <c r="J103" s="7">
        <v>400050</v>
      </c>
      <c r="K103" s="7">
        <v>381000</v>
      </c>
      <c r="L103" s="7">
        <v>19050</v>
      </c>
      <c r="M103" s="2">
        <v>1443403124593</v>
      </c>
      <c r="N103" s="3">
        <v>10316366</v>
      </c>
      <c r="O103" s="3" t="s">
        <v>37</v>
      </c>
      <c r="P103" s="3" t="s">
        <v>41</v>
      </c>
      <c r="Q103" s="3" t="s">
        <v>18</v>
      </c>
    </row>
    <row r="104" spans="1:17" ht="20.100000000000001" customHeight="1">
      <c r="A104" s="3">
        <v>103</v>
      </c>
      <c r="B104" s="4" t="s">
        <v>576</v>
      </c>
      <c r="C104" s="8" t="str">
        <f t="shared" si="7"/>
        <v>87가4426**</v>
      </c>
      <c r="D104" s="4" t="s">
        <v>203</v>
      </c>
      <c r="E104" s="4" t="s">
        <v>575</v>
      </c>
      <c r="F104" s="9" t="s">
        <v>1100</v>
      </c>
      <c r="G104" s="6">
        <v>20130501</v>
      </c>
      <c r="H104" s="6">
        <v>20130531</v>
      </c>
      <c r="I104" s="6">
        <v>20130531</v>
      </c>
      <c r="J104" s="7">
        <v>217350</v>
      </c>
      <c r="K104" s="7">
        <v>207000</v>
      </c>
      <c r="L104" s="7">
        <v>10350</v>
      </c>
      <c r="M104" s="2">
        <v>1443403124594</v>
      </c>
      <c r="N104" s="3">
        <v>10316366</v>
      </c>
      <c r="O104" s="3" t="s">
        <v>37</v>
      </c>
      <c r="P104" s="3" t="s">
        <v>41</v>
      </c>
      <c r="Q104" s="3" t="s">
        <v>18</v>
      </c>
    </row>
    <row r="105" spans="1:17" ht="20.100000000000001" customHeight="1">
      <c r="A105" s="3">
        <v>104</v>
      </c>
      <c r="B105" s="4" t="s">
        <v>578</v>
      </c>
      <c r="C105" s="8" t="str">
        <f t="shared" si="7"/>
        <v>87가4875**</v>
      </c>
      <c r="D105" s="4" t="s">
        <v>115</v>
      </c>
      <c r="E105" s="4" t="s">
        <v>577</v>
      </c>
      <c r="F105" s="9" t="str">
        <f t="shared" ref="F105:F134" si="8">LEFT(E105,12)</f>
        <v>인천광역시 서구 대곡동</v>
      </c>
      <c r="G105" s="6">
        <v>20130501</v>
      </c>
      <c r="H105" s="6">
        <v>20130531</v>
      </c>
      <c r="I105" s="6">
        <v>20130531</v>
      </c>
      <c r="J105" s="7">
        <v>456750</v>
      </c>
      <c r="K105" s="7">
        <v>435000</v>
      </c>
      <c r="L105" s="7">
        <v>21750</v>
      </c>
      <c r="M105" s="2">
        <v>1443403124595</v>
      </c>
      <c r="N105" s="3">
        <v>10316366</v>
      </c>
      <c r="O105" s="3" t="s">
        <v>37</v>
      </c>
      <c r="P105" s="3" t="s">
        <v>41</v>
      </c>
      <c r="Q105" s="3" t="s">
        <v>42</v>
      </c>
    </row>
    <row r="106" spans="1:17" ht="20.100000000000001" customHeight="1">
      <c r="A106" s="3">
        <v>105</v>
      </c>
      <c r="B106" s="4" t="s">
        <v>580</v>
      </c>
      <c r="C106" s="8" t="str">
        <f t="shared" si="7"/>
        <v>90모8273**</v>
      </c>
      <c r="D106" s="4" t="s">
        <v>11</v>
      </c>
      <c r="E106" s="4" t="s">
        <v>579</v>
      </c>
      <c r="F106" s="9" t="str">
        <f t="shared" si="8"/>
        <v>인천광역시 서구 봉수대</v>
      </c>
      <c r="G106" s="6">
        <v>20130501</v>
      </c>
      <c r="H106" s="6">
        <v>20130531</v>
      </c>
      <c r="I106" s="6">
        <v>20130531</v>
      </c>
      <c r="J106" s="7">
        <v>481950</v>
      </c>
      <c r="K106" s="7">
        <v>459000</v>
      </c>
      <c r="L106" s="7">
        <v>22950</v>
      </c>
      <c r="M106" s="2">
        <v>1443403124598</v>
      </c>
      <c r="N106" s="3">
        <v>10316366</v>
      </c>
      <c r="O106" s="3" t="s">
        <v>37</v>
      </c>
      <c r="P106" s="3" t="s">
        <v>41</v>
      </c>
      <c r="Q106" s="3" t="s">
        <v>8</v>
      </c>
    </row>
    <row r="107" spans="1:17" ht="20.100000000000001" customHeight="1">
      <c r="A107" s="3">
        <v>106</v>
      </c>
      <c r="B107" s="4" t="s">
        <v>582</v>
      </c>
      <c r="C107" s="8" t="str">
        <f t="shared" si="7"/>
        <v>92가8981**</v>
      </c>
      <c r="D107" s="4" t="s">
        <v>202</v>
      </c>
      <c r="E107" s="4" t="s">
        <v>581</v>
      </c>
      <c r="F107" s="9" t="str">
        <f t="shared" si="8"/>
        <v>인천광역시 서구 서달로</v>
      </c>
      <c r="G107" s="6">
        <v>20130501</v>
      </c>
      <c r="H107" s="6">
        <v>20130531</v>
      </c>
      <c r="I107" s="6">
        <v>20130531</v>
      </c>
      <c r="J107" s="7">
        <v>204750</v>
      </c>
      <c r="K107" s="7">
        <v>195000</v>
      </c>
      <c r="L107" s="7">
        <v>9750</v>
      </c>
      <c r="M107" s="2">
        <v>1443403124600</v>
      </c>
      <c r="N107" s="3">
        <v>10316366</v>
      </c>
      <c r="O107" s="3" t="s">
        <v>37</v>
      </c>
      <c r="P107" s="3" t="s">
        <v>41</v>
      </c>
      <c r="Q107" s="3" t="s">
        <v>18</v>
      </c>
    </row>
    <row r="108" spans="1:17" ht="20.100000000000001" customHeight="1">
      <c r="A108" s="3">
        <v>107</v>
      </c>
      <c r="B108" s="4" t="s">
        <v>584</v>
      </c>
      <c r="C108" s="8" t="str">
        <f t="shared" si="7"/>
        <v>인천33구55**</v>
      </c>
      <c r="D108" s="4" t="s">
        <v>201</v>
      </c>
      <c r="E108" s="4" t="s">
        <v>583</v>
      </c>
      <c r="F108" s="9" t="str">
        <f t="shared" si="8"/>
        <v>인천광역시 서구 봉오대</v>
      </c>
      <c r="G108" s="6">
        <v>20130501</v>
      </c>
      <c r="H108" s="6">
        <v>20130531</v>
      </c>
      <c r="I108" s="6">
        <v>20130531</v>
      </c>
      <c r="J108" s="7">
        <v>696150</v>
      </c>
      <c r="K108" s="7">
        <v>663000</v>
      </c>
      <c r="L108" s="7">
        <v>33150</v>
      </c>
      <c r="M108" s="2">
        <v>1443403124603</v>
      </c>
      <c r="N108" s="3">
        <v>10316366</v>
      </c>
      <c r="O108" s="3" t="s">
        <v>37</v>
      </c>
      <c r="P108" s="3" t="s">
        <v>41</v>
      </c>
      <c r="Q108" s="3" t="s">
        <v>18</v>
      </c>
    </row>
    <row r="109" spans="1:17" ht="20.100000000000001" customHeight="1">
      <c r="A109" s="3">
        <v>108</v>
      </c>
      <c r="B109" s="4" t="s">
        <v>586</v>
      </c>
      <c r="C109" s="8" t="str">
        <f t="shared" si="7"/>
        <v>인천35마13**</v>
      </c>
      <c r="D109" s="4" t="s">
        <v>197</v>
      </c>
      <c r="E109" s="4" t="s">
        <v>585</v>
      </c>
      <c r="F109" s="9" t="str">
        <f t="shared" si="8"/>
        <v>인천광역시 서구 검단로</v>
      </c>
      <c r="G109" s="6">
        <v>20130501</v>
      </c>
      <c r="H109" s="6">
        <v>20130531</v>
      </c>
      <c r="I109" s="6">
        <v>20130531</v>
      </c>
      <c r="J109" s="7">
        <v>500850</v>
      </c>
      <c r="K109" s="7">
        <v>477000</v>
      </c>
      <c r="L109" s="7">
        <v>23850</v>
      </c>
      <c r="M109" s="2">
        <v>1443403124606</v>
      </c>
      <c r="N109" s="3">
        <v>10316366</v>
      </c>
      <c r="O109" s="3" t="s">
        <v>37</v>
      </c>
      <c r="P109" s="3" t="s">
        <v>41</v>
      </c>
      <c r="Q109" s="3" t="s">
        <v>8</v>
      </c>
    </row>
    <row r="110" spans="1:17" ht="20.100000000000001" customHeight="1">
      <c r="A110" s="3">
        <v>109</v>
      </c>
      <c r="B110" s="4" t="s">
        <v>588</v>
      </c>
      <c r="C110" s="8" t="str">
        <f t="shared" si="7"/>
        <v>03구6282**</v>
      </c>
      <c r="D110" s="4" t="s">
        <v>200</v>
      </c>
      <c r="E110" s="4" t="s">
        <v>587</v>
      </c>
      <c r="F110" s="9" t="str">
        <f t="shared" si="8"/>
        <v>인천광역시 서구 심곡로</v>
      </c>
      <c r="G110" s="6">
        <v>20130501</v>
      </c>
      <c r="H110" s="6">
        <v>20130531</v>
      </c>
      <c r="I110" s="6">
        <v>20130531</v>
      </c>
      <c r="J110" s="7">
        <v>544950</v>
      </c>
      <c r="K110" s="7">
        <v>519000</v>
      </c>
      <c r="L110" s="7">
        <v>25950</v>
      </c>
      <c r="M110" s="2">
        <v>1443403124607</v>
      </c>
      <c r="N110" s="3">
        <v>10316366</v>
      </c>
      <c r="O110" s="3" t="s">
        <v>37</v>
      </c>
      <c r="P110" s="3" t="s">
        <v>41</v>
      </c>
      <c r="Q110" s="3" t="s">
        <v>8</v>
      </c>
    </row>
    <row r="111" spans="1:17" ht="20.100000000000001" customHeight="1">
      <c r="A111" s="3">
        <v>110</v>
      </c>
      <c r="B111" s="4" t="s">
        <v>590</v>
      </c>
      <c r="C111" s="8" t="str">
        <f t="shared" si="7"/>
        <v>19라6078**</v>
      </c>
      <c r="D111" s="4" t="s">
        <v>199</v>
      </c>
      <c r="E111" s="4" t="s">
        <v>589</v>
      </c>
      <c r="F111" s="9" t="str">
        <f t="shared" si="8"/>
        <v>인천광역시 서구 청마로</v>
      </c>
      <c r="G111" s="6">
        <v>20130501</v>
      </c>
      <c r="H111" s="6">
        <v>20130531</v>
      </c>
      <c r="I111" s="6">
        <v>20130531</v>
      </c>
      <c r="J111" s="7">
        <v>488250</v>
      </c>
      <c r="K111" s="7">
        <v>465000</v>
      </c>
      <c r="L111" s="7">
        <v>23250</v>
      </c>
      <c r="M111" s="2">
        <v>1443403124609</v>
      </c>
      <c r="N111" s="3">
        <v>10316366</v>
      </c>
      <c r="O111" s="3" t="s">
        <v>37</v>
      </c>
      <c r="P111" s="3" t="s">
        <v>41</v>
      </c>
      <c r="Q111" s="3" t="s">
        <v>18</v>
      </c>
    </row>
    <row r="112" spans="1:17" ht="20.100000000000001" customHeight="1">
      <c r="A112" s="3">
        <v>111</v>
      </c>
      <c r="B112" s="4" t="s">
        <v>592</v>
      </c>
      <c r="C112" s="8" t="str">
        <f t="shared" si="7"/>
        <v>26머5599**</v>
      </c>
      <c r="D112" s="4" t="s">
        <v>194</v>
      </c>
      <c r="E112" s="4" t="s">
        <v>591</v>
      </c>
      <c r="F112" s="9" t="str">
        <f t="shared" si="8"/>
        <v>인천광역시 서구 옻우물</v>
      </c>
      <c r="G112" s="6">
        <v>20130501</v>
      </c>
      <c r="H112" s="6">
        <v>20130531</v>
      </c>
      <c r="I112" s="6">
        <v>20130531</v>
      </c>
      <c r="J112" s="7">
        <v>437850</v>
      </c>
      <c r="K112" s="7">
        <v>417000</v>
      </c>
      <c r="L112" s="7">
        <v>20850</v>
      </c>
      <c r="M112" s="2">
        <v>1443403124610</v>
      </c>
      <c r="N112" s="3">
        <v>10316366</v>
      </c>
      <c r="O112" s="3" t="s">
        <v>37</v>
      </c>
      <c r="P112" s="3" t="s">
        <v>41</v>
      </c>
      <c r="Q112" s="3" t="s">
        <v>18</v>
      </c>
    </row>
    <row r="113" spans="1:17" ht="20.100000000000001" customHeight="1">
      <c r="A113" s="3">
        <v>112</v>
      </c>
      <c r="B113" s="4" t="s">
        <v>594</v>
      </c>
      <c r="C113" s="8" t="str">
        <f t="shared" si="7"/>
        <v>31수5412**</v>
      </c>
      <c r="D113" s="4" t="s">
        <v>27</v>
      </c>
      <c r="E113" s="4" t="s">
        <v>593</v>
      </c>
      <c r="F113" s="9" t="str">
        <f t="shared" si="8"/>
        <v>인천광역시 서구 경서동</v>
      </c>
      <c r="G113" s="6">
        <v>20130501</v>
      </c>
      <c r="H113" s="6">
        <v>20130531</v>
      </c>
      <c r="I113" s="6">
        <v>20130531</v>
      </c>
      <c r="J113" s="7">
        <v>607950</v>
      </c>
      <c r="K113" s="7">
        <v>579000</v>
      </c>
      <c r="L113" s="7">
        <v>28950</v>
      </c>
      <c r="M113" s="2">
        <v>1443403124611</v>
      </c>
      <c r="N113" s="3">
        <v>10316366</v>
      </c>
      <c r="O113" s="3" t="s">
        <v>37</v>
      </c>
      <c r="P113" s="3" t="s">
        <v>41</v>
      </c>
      <c r="Q113" s="3" t="s">
        <v>8</v>
      </c>
    </row>
    <row r="114" spans="1:17" ht="20.100000000000001" customHeight="1">
      <c r="A114" s="3">
        <v>113</v>
      </c>
      <c r="B114" s="4" t="s">
        <v>596</v>
      </c>
      <c r="C114" s="8" t="str">
        <f t="shared" si="7"/>
        <v>34로7110**</v>
      </c>
      <c r="D114" s="4" t="s">
        <v>196</v>
      </c>
      <c r="E114" s="4" t="s">
        <v>595</v>
      </c>
      <c r="F114" s="9" t="str">
        <f t="shared" si="8"/>
        <v>인천광역시 서구 검단로</v>
      </c>
      <c r="G114" s="6">
        <v>20130501</v>
      </c>
      <c r="H114" s="6">
        <v>20130531</v>
      </c>
      <c r="I114" s="6">
        <v>20130531</v>
      </c>
      <c r="J114" s="7">
        <v>337050</v>
      </c>
      <c r="K114" s="7">
        <v>321000</v>
      </c>
      <c r="L114" s="7">
        <v>16050</v>
      </c>
      <c r="M114" s="2">
        <v>1443403124612</v>
      </c>
      <c r="N114" s="3">
        <v>10316366</v>
      </c>
      <c r="O114" s="3" t="s">
        <v>37</v>
      </c>
      <c r="P114" s="3" t="s">
        <v>41</v>
      </c>
      <c r="Q114" s="3" t="s">
        <v>18</v>
      </c>
    </row>
    <row r="115" spans="1:17" ht="20.100000000000001" customHeight="1">
      <c r="A115" s="3">
        <v>114</v>
      </c>
      <c r="B115" s="4" t="s">
        <v>598</v>
      </c>
      <c r="C115" s="8" t="str">
        <f t="shared" si="7"/>
        <v>35다2913**</v>
      </c>
      <c r="D115" s="4" t="s">
        <v>184</v>
      </c>
      <c r="E115" s="4" t="s">
        <v>597</v>
      </c>
      <c r="F115" s="9" t="str">
        <f t="shared" si="8"/>
        <v>인천광역시 서구 서달로</v>
      </c>
      <c r="G115" s="6">
        <v>20130501</v>
      </c>
      <c r="H115" s="6">
        <v>20130531</v>
      </c>
      <c r="I115" s="6">
        <v>20130531</v>
      </c>
      <c r="J115" s="7">
        <v>759150</v>
      </c>
      <c r="K115" s="7">
        <v>723000</v>
      </c>
      <c r="L115" s="7">
        <v>36150</v>
      </c>
      <c r="M115" s="2">
        <v>1443403124613</v>
      </c>
      <c r="N115" s="3">
        <v>10316366</v>
      </c>
      <c r="O115" s="3" t="s">
        <v>37</v>
      </c>
      <c r="P115" s="3" t="s">
        <v>41</v>
      </c>
      <c r="Q115" s="3" t="s">
        <v>18</v>
      </c>
    </row>
    <row r="116" spans="1:17" ht="20.100000000000001" customHeight="1">
      <c r="A116" s="3">
        <v>115</v>
      </c>
      <c r="B116" s="4" t="s">
        <v>600</v>
      </c>
      <c r="C116" s="8" t="str">
        <f t="shared" si="7"/>
        <v>42수4462**</v>
      </c>
      <c r="D116" s="4" t="s">
        <v>195</v>
      </c>
      <c r="E116" s="4" t="s">
        <v>599</v>
      </c>
      <c r="F116" s="9" t="str">
        <f t="shared" si="8"/>
        <v>인천광역시 서구 경서로</v>
      </c>
      <c r="G116" s="6">
        <v>20130501</v>
      </c>
      <c r="H116" s="6">
        <v>20130531</v>
      </c>
      <c r="I116" s="6">
        <v>20130531</v>
      </c>
      <c r="J116" s="7">
        <v>463050</v>
      </c>
      <c r="K116" s="7">
        <v>441000</v>
      </c>
      <c r="L116" s="7">
        <v>22050</v>
      </c>
      <c r="M116" s="2">
        <v>1443403124614</v>
      </c>
      <c r="N116" s="3">
        <v>10316366</v>
      </c>
      <c r="O116" s="3" t="s">
        <v>37</v>
      </c>
      <c r="P116" s="3" t="s">
        <v>41</v>
      </c>
      <c r="Q116" s="3" t="s">
        <v>18</v>
      </c>
    </row>
    <row r="117" spans="1:17" ht="20.100000000000001" customHeight="1">
      <c r="A117" s="3">
        <v>116</v>
      </c>
      <c r="B117" s="4" t="s">
        <v>602</v>
      </c>
      <c r="C117" s="8" t="str">
        <f t="shared" si="7"/>
        <v>43서4482**</v>
      </c>
      <c r="D117" s="4" t="s">
        <v>193</v>
      </c>
      <c r="E117" s="4" t="s">
        <v>601</v>
      </c>
      <c r="F117" s="9" t="str">
        <f t="shared" si="8"/>
        <v>인천광역시 서구 건지로</v>
      </c>
      <c r="G117" s="6">
        <v>20130501</v>
      </c>
      <c r="H117" s="6">
        <v>20130531</v>
      </c>
      <c r="I117" s="6">
        <v>20130531</v>
      </c>
      <c r="J117" s="7">
        <v>355950</v>
      </c>
      <c r="K117" s="7">
        <v>339000</v>
      </c>
      <c r="L117" s="7">
        <v>16950</v>
      </c>
      <c r="M117" s="2">
        <v>1443403124615</v>
      </c>
      <c r="N117" s="3">
        <v>10316366</v>
      </c>
      <c r="O117" s="3" t="s">
        <v>37</v>
      </c>
      <c r="P117" s="3" t="s">
        <v>41</v>
      </c>
      <c r="Q117" s="3" t="s">
        <v>18</v>
      </c>
    </row>
    <row r="118" spans="1:17" ht="20.100000000000001" customHeight="1">
      <c r="A118" s="3">
        <v>117</v>
      </c>
      <c r="B118" s="4" t="s">
        <v>604</v>
      </c>
      <c r="C118" s="8" t="str">
        <f t="shared" si="7"/>
        <v>47부7001**</v>
      </c>
      <c r="D118" s="4" t="s">
        <v>14</v>
      </c>
      <c r="E118" s="4" t="s">
        <v>603</v>
      </c>
      <c r="F118" s="9" t="str">
        <f t="shared" si="8"/>
        <v>인천광역시 서구 경서동</v>
      </c>
      <c r="G118" s="6">
        <v>20130501</v>
      </c>
      <c r="H118" s="6">
        <v>20130531</v>
      </c>
      <c r="I118" s="6">
        <v>20130531</v>
      </c>
      <c r="J118" s="7">
        <v>683550</v>
      </c>
      <c r="K118" s="7">
        <v>651000</v>
      </c>
      <c r="L118" s="7">
        <v>32550</v>
      </c>
      <c r="M118" s="2">
        <v>1443403124616</v>
      </c>
      <c r="N118" s="3">
        <v>10316366</v>
      </c>
      <c r="O118" s="3" t="s">
        <v>37</v>
      </c>
      <c r="P118" s="3" t="s">
        <v>41</v>
      </c>
      <c r="Q118" s="3" t="s">
        <v>16</v>
      </c>
    </row>
    <row r="119" spans="1:17" ht="20.100000000000001" customHeight="1">
      <c r="A119" s="3">
        <v>118</v>
      </c>
      <c r="B119" s="4" t="s">
        <v>606</v>
      </c>
      <c r="C119" s="8" t="str">
        <f>TEXT(MID(B119,1,6),0)&amp;"**"</f>
        <v>55로956**</v>
      </c>
      <c r="D119" s="4" t="s">
        <v>185</v>
      </c>
      <c r="E119" s="4" t="s">
        <v>605</v>
      </c>
      <c r="F119" s="9" t="str">
        <f t="shared" si="8"/>
        <v>인천광역시 서구 완정로</v>
      </c>
      <c r="G119" s="6">
        <v>20130501</v>
      </c>
      <c r="H119" s="6">
        <v>20130531</v>
      </c>
      <c r="I119" s="6">
        <v>20130531</v>
      </c>
      <c r="J119" s="7">
        <v>614250</v>
      </c>
      <c r="K119" s="7">
        <v>585000</v>
      </c>
      <c r="L119" s="7">
        <v>29250</v>
      </c>
      <c r="M119" s="2">
        <v>1443403124618</v>
      </c>
      <c r="N119" s="3">
        <v>10316366</v>
      </c>
      <c r="O119" s="3" t="s">
        <v>37</v>
      </c>
      <c r="P119" s="3" t="s">
        <v>41</v>
      </c>
      <c r="Q119" s="3" t="s">
        <v>18</v>
      </c>
    </row>
    <row r="120" spans="1:17" ht="20.100000000000001" customHeight="1">
      <c r="A120" s="3">
        <v>119</v>
      </c>
      <c r="B120" s="4" t="s">
        <v>608</v>
      </c>
      <c r="C120" s="8" t="str">
        <f t="shared" ref="C120:C183" si="9">TEXT(MID(B120,1,6),0)&amp;"**"</f>
        <v>59조425**</v>
      </c>
      <c r="D120" s="4" t="s">
        <v>191</v>
      </c>
      <c r="E120" s="4" t="s">
        <v>607</v>
      </c>
      <c r="F120" s="9" t="str">
        <f t="shared" si="8"/>
        <v>인천광역시 서구 가경주</v>
      </c>
      <c r="G120" s="6">
        <v>20130501</v>
      </c>
      <c r="H120" s="6">
        <v>20130531</v>
      </c>
      <c r="I120" s="6">
        <v>20130531</v>
      </c>
      <c r="J120" s="7">
        <v>614250</v>
      </c>
      <c r="K120" s="7">
        <v>585000</v>
      </c>
      <c r="L120" s="7">
        <v>29250</v>
      </c>
      <c r="M120" s="2">
        <v>1443403124619</v>
      </c>
      <c r="N120" s="3">
        <v>10316366</v>
      </c>
      <c r="O120" s="3" t="s">
        <v>37</v>
      </c>
      <c r="P120" s="3" t="s">
        <v>41</v>
      </c>
      <c r="Q120" s="3" t="s">
        <v>18</v>
      </c>
    </row>
    <row r="121" spans="1:17" ht="20.100000000000001" customHeight="1">
      <c r="A121" s="3">
        <v>120</v>
      </c>
      <c r="B121" s="4" t="s">
        <v>610</v>
      </c>
      <c r="C121" s="8" t="str">
        <f t="shared" si="9"/>
        <v>66더478**</v>
      </c>
      <c r="D121" s="4" t="s">
        <v>192</v>
      </c>
      <c r="E121" s="4" t="s">
        <v>609</v>
      </c>
      <c r="F121" s="9" t="str">
        <f t="shared" si="8"/>
        <v>인천광역시 서구 마전동</v>
      </c>
      <c r="G121" s="6">
        <v>20130501</v>
      </c>
      <c r="H121" s="6">
        <v>20130531</v>
      </c>
      <c r="I121" s="6">
        <v>20130531</v>
      </c>
      <c r="J121" s="7">
        <v>425250</v>
      </c>
      <c r="K121" s="7">
        <v>405000</v>
      </c>
      <c r="L121" s="7">
        <v>20250</v>
      </c>
      <c r="M121" s="2">
        <v>1443403124620</v>
      </c>
      <c r="N121" s="3">
        <v>10316366</v>
      </c>
      <c r="O121" s="3" t="s">
        <v>37</v>
      </c>
      <c r="P121" s="3" t="s">
        <v>41</v>
      </c>
      <c r="Q121" s="3" t="s">
        <v>18</v>
      </c>
    </row>
    <row r="122" spans="1:17" ht="20.100000000000001" customHeight="1">
      <c r="A122" s="3">
        <v>121</v>
      </c>
      <c r="B122" s="4" t="s">
        <v>612</v>
      </c>
      <c r="C122" s="8" t="str">
        <f t="shared" si="9"/>
        <v>66머505**</v>
      </c>
      <c r="D122" s="4" t="s">
        <v>190</v>
      </c>
      <c r="E122" s="4" t="s">
        <v>611</v>
      </c>
      <c r="F122" s="9" t="str">
        <f t="shared" si="8"/>
        <v>인천광역시 서구 신진말</v>
      </c>
      <c r="G122" s="6">
        <v>20130501</v>
      </c>
      <c r="H122" s="6">
        <v>20130531</v>
      </c>
      <c r="I122" s="6">
        <v>20130531</v>
      </c>
      <c r="J122" s="7">
        <v>645750</v>
      </c>
      <c r="K122" s="7">
        <v>615000</v>
      </c>
      <c r="L122" s="7">
        <v>30750</v>
      </c>
      <c r="M122" s="2">
        <v>1443403124621</v>
      </c>
      <c r="N122" s="3">
        <v>10316366</v>
      </c>
      <c r="O122" s="3" t="s">
        <v>37</v>
      </c>
      <c r="P122" s="3" t="s">
        <v>41</v>
      </c>
      <c r="Q122" s="3" t="s">
        <v>18</v>
      </c>
    </row>
    <row r="123" spans="1:17" ht="20.100000000000001" customHeight="1">
      <c r="A123" s="3">
        <v>122</v>
      </c>
      <c r="B123" s="4" t="s">
        <v>614</v>
      </c>
      <c r="C123" s="8" t="str">
        <f t="shared" si="9"/>
        <v>83어381**</v>
      </c>
      <c r="D123" s="4" t="s">
        <v>189</v>
      </c>
      <c r="E123" s="4" t="s">
        <v>613</v>
      </c>
      <c r="F123" s="9" t="str">
        <f t="shared" si="8"/>
        <v>인천광역시 부평구 부평</v>
      </c>
      <c r="G123" s="6">
        <v>20130501</v>
      </c>
      <c r="H123" s="6">
        <v>20130531</v>
      </c>
      <c r="I123" s="6">
        <v>20130531</v>
      </c>
      <c r="J123" s="7">
        <v>639450</v>
      </c>
      <c r="K123" s="7">
        <v>609000</v>
      </c>
      <c r="L123" s="7">
        <v>30450</v>
      </c>
      <c r="M123" s="2">
        <v>1443403124622</v>
      </c>
      <c r="N123" s="3">
        <v>10316366</v>
      </c>
      <c r="O123" s="3" t="s">
        <v>37</v>
      </c>
      <c r="P123" s="3" t="s">
        <v>41</v>
      </c>
      <c r="Q123" s="3" t="s">
        <v>18</v>
      </c>
    </row>
    <row r="124" spans="1:17" ht="20.100000000000001" customHeight="1">
      <c r="A124" s="3">
        <v>123</v>
      </c>
      <c r="B124" s="4" t="s">
        <v>616</v>
      </c>
      <c r="C124" s="8" t="str">
        <f t="shared" si="9"/>
        <v>인천34더6**</v>
      </c>
      <c r="D124" s="4" t="s">
        <v>188</v>
      </c>
      <c r="E124" s="4" t="s">
        <v>615</v>
      </c>
      <c r="F124" s="9" t="str">
        <f t="shared" si="8"/>
        <v>인천광역시 서구 길주로</v>
      </c>
      <c r="G124" s="6">
        <v>20130501</v>
      </c>
      <c r="H124" s="6">
        <v>20130531</v>
      </c>
      <c r="I124" s="6">
        <v>20130531</v>
      </c>
      <c r="J124" s="7">
        <v>696150</v>
      </c>
      <c r="K124" s="7">
        <v>663000</v>
      </c>
      <c r="L124" s="7">
        <v>33150</v>
      </c>
      <c r="M124" s="2">
        <v>1443403124624</v>
      </c>
      <c r="N124" s="3">
        <v>10316366</v>
      </c>
      <c r="O124" s="3" t="s">
        <v>37</v>
      </c>
      <c r="P124" s="3" t="s">
        <v>41</v>
      </c>
      <c r="Q124" s="3" t="s">
        <v>18</v>
      </c>
    </row>
    <row r="125" spans="1:17" ht="20.100000000000001" customHeight="1">
      <c r="A125" s="3">
        <v>124</v>
      </c>
      <c r="B125" s="4" t="s">
        <v>617</v>
      </c>
      <c r="C125" s="8" t="str">
        <f t="shared" si="9"/>
        <v>인천82가1**</v>
      </c>
      <c r="D125" s="4" t="s">
        <v>186</v>
      </c>
      <c r="E125" s="4" t="s">
        <v>595</v>
      </c>
      <c r="F125" s="9" t="str">
        <f t="shared" si="8"/>
        <v>인천광역시 서구 검단로</v>
      </c>
      <c r="G125" s="6">
        <v>20130501</v>
      </c>
      <c r="H125" s="6">
        <v>20130531</v>
      </c>
      <c r="I125" s="6">
        <v>20130531</v>
      </c>
      <c r="J125" s="7">
        <v>337050</v>
      </c>
      <c r="K125" s="7">
        <v>321000</v>
      </c>
      <c r="L125" s="7">
        <v>16050</v>
      </c>
      <c r="M125" s="2">
        <v>1443403124626</v>
      </c>
      <c r="N125" s="3">
        <v>10316366</v>
      </c>
      <c r="O125" s="3" t="s">
        <v>37</v>
      </c>
      <c r="P125" s="3" t="s">
        <v>41</v>
      </c>
      <c r="Q125" s="3" t="s">
        <v>18</v>
      </c>
    </row>
    <row r="126" spans="1:17" ht="20.100000000000001" customHeight="1">
      <c r="A126" s="3">
        <v>125</v>
      </c>
      <c r="B126" s="4" t="s">
        <v>619</v>
      </c>
      <c r="C126" s="8" t="str">
        <f t="shared" si="9"/>
        <v>07누367**</v>
      </c>
      <c r="D126" s="4" t="s">
        <v>187</v>
      </c>
      <c r="E126" s="4" t="s">
        <v>618</v>
      </c>
      <c r="F126" s="9" t="str">
        <f t="shared" si="8"/>
        <v>인천광역시 서구 서곶로</v>
      </c>
      <c r="G126" s="6">
        <v>20130501</v>
      </c>
      <c r="H126" s="6">
        <v>20130531</v>
      </c>
      <c r="I126" s="6">
        <v>20130531</v>
      </c>
      <c r="J126" s="7">
        <v>368550</v>
      </c>
      <c r="K126" s="7">
        <v>351000</v>
      </c>
      <c r="L126" s="7">
        <v>17550</v>
      </c>
      <c r="M126" s="2">
        <v>1443403124628</v>
      </c>
      <c r="N126" s="3">
        <v>10316366</v>
      </c>
      <c r="O126" s="3" t="s">
        <v>37</v>
      </c>
      <c r="P126" s="3" t="s">
        <v>41</v>
      </c>
      <c r="Q126" s="3" t="s">
        <v>18</v>
      </c>
    </row>
    <row r="127" spans="1:17" ht="20.100000000000001" customHeight="1">
      <c r="A127" s="3">
        <v>126</v>
      </c>
      <c r="B127" s="4" t="s">
        <v>621</v>
      </c>
      <c r="C127" s="8" t="str">
        <f t="shared" si="9"/>
        <v>18나856**</v>
      </c>
      <c r="D127" s="4" t="s">
        <v>150</v>
      </c>
      <c r="E127" s="4" t="s">
        <v>620</v>
      </c>
      <c r="F127" s="9" t="str">
        <f t="shared" si="8"/>
        <v>인천광역시 서구 봉화로</v>
      </c>
      <c r="G127" s="6">
        <v>20130501</v>
      </c>
      <c r="H127" s="6">
        <v>20130531</v>
      </c>
      <c r="I127" s="6">
        <v>20130531</v>
      </c>
      <c r="J127" s="7">
        <v>311850</v>
      </c>
      <c r="K127" s="7">
        <v>297000</v>
      </c>
      <c r="L127" s="7">
        <v>14850</v>
      </c>
      <c r="M127" s="2">
        <v>1443403124629</v>
      </c>
      <c r="N127" s="3">
        <v>10316366</v>
      </c>
      <c r="O127" s="3" t="s">
        <v>37</v>
      </c>
      <c r="P127" s="3" t="s">
        <v>41</v>
      </c>
      <c r="Q127" s="3" t="s">
        <v>18</v>
      </c>
    </row>
    <row r="128" spans="1:17" ht="20.100000000000001" customHeight="1">
      <c r="A128" s="3">
        <v>127</v>
      </c>
      <c r="B128" s="4" t="s">
        <v>623</v>
      </c>
      <c r="C128" s="8" t="str">
        <f t="shared" si="9"/>
        <v>22버404**</v>
      </c>
      <c r="D128" s="4" t="s">
        <v>116</v>
      </c>
      <c r="E128" s="4" t="s">
        <v>622</v>
      </c>
      <c r="F128" s="9" t="str">
        <f t="shared" si="8"/>
        <v>인천광역시 서구 당하동</v>
      </c>
      <c r="G128" s="6">
        <v>20130501</v>
      </c>
      <c r="H128" s="6">
        <v>20130531</v>
      </c>
      <c r="I128" s="6">
        <v>20130531</v>
      </c>
      <c r="J128" s="7">
        <v>425250</v>
      </c>
      <c r="K128" s="7">
        <v>405000</v>
      </c>
      <c r="L128" s="7">
        <v>20250</v>
      </c>
      <c r="M128" s="2">
        <v>1443403124630</v>
      </c>
      <c r="N128" s="3">
        <v>10316366</v>
      </c>
      <c r="O128" s="3" t="s">
        <v>37</v>
      </c>
      <c r="P128" s="3" t="s">
        <v>41</v>
      </c>
      <c r="Q128" s="3" t="s">
        <v>8</v>
      </c>
    </row>
    <row r="129" spans="1:17" ht="20.100000000000001" customHeight="1">
      <c r="A129" s="3">
        <v>128</v>
      </c>
      <c r="B129" s="4" t="s">
        <v>625</v>
      </c>
      <c r="C129" s="8" t="str">
        <f t="shared" si="9"/>
        <v>32구125**</v>
      </c>
      <c r="D129" s="4" t="s">
        <v>183</v>
      </c>
      <c r="E129" s="4" t="s">
        <v>624</v>
      </c>
      <c r="F129" s="9" t="str">
        <f t="shared" si="8"/>
        <v>인천광역시 서구 거북로</v>
      </c>
      <c r="G129" s="6">
        <v>20130501</v>
      </c>
      <c r="H129" s="6">
        <v>20130531</v>
      </c>
      <c r="I129" s="6">
        <v>20130531</v>
      </c>
      <c r="J129" s="7">
        <v>393750</v>
      </c>
      <c r="K129" s="7">
        <v>375000</v>
      </c>
      <c r="L129" s="7">
        <v>18750</v>
      </c>
      <c r="M129" s="2">
        <v>1443403124631</v>
      </c>
      <c r="N129" s="3">
        <v>10316366</v>
      </c>
      <c r="O129" s="3" t="s">
        <v>37</v>
      </c>
      <c r="P129" s="3" t="s">
        <v>41</v>
      </c>
      <c r="Q129" s="3" t="s">
        <v>18</v>
      </c>
    </row>
    <row r="130" spans="1:17" ht="20.100000000000001" customHeight="1">
      <c r="A130" s="3">
        <v>129</v>
      </c>
      <c r="B130" s="4" t="s">
        <v>627</v>
      </c>
      <c r="C130" s="8" t="str">
        <f t="shared" si="9"/>
        <v>32서929**</v>
      </c>
      <c r="D130" s="4" t="s">
        <v>182</v>
      </c>
      <c r="E130" s="4" t="s">
        <v>626</v>
      </c>
      <c r="F130" s="9" t="str">
        <f t="shared" si="8"/>
        <v>인천광역시 서구 완정로</v>
      </c>
      <c r="G130" s="6">
        <v>20130501</v>
      </c>
      <c r="H130" s="6">
        <v>20130531</v>
      </c>
      <c r="I130" s="6">
        <v>20130531</v>
      </c>
      <c r="J130" s="7">
        <v>507150</v>
      </c>
      <c r="K130" s="7">
        <v>483000</v>
      </c>
      <c r="L130" s="7">
        <v>24150</v>
      </c>
      <c r="M130" s="2">
        <v>1443403124633</v>
      </c>
      <c r="N130" s="3">
        <v>10316366</v>
      </c>
      <c r="O130" s="3" t="s">
        <v>37</v>
      </c>
      <c r="P130" s="3" t="s">
        <v>41</v>
      </c>
      <c r="Q130" s="3" t="s">
        <v>18</v>
      </c>
    </row>
    <row r="131" spans="1:17" ht="20.100000000000001" customHeight="1">
      <c r="A131" s="3">
        <v>130</v>
      </c>
      <c r="B131" s="4" t="s">
        <v>629</v>
      </c>
      <c r="C131" s="8" t="str">
        <f t="shared" si="9"/>
        <v>41다336**</v>
      </c>
      <c r="D131" s="4" t="s">
        <v>178</v>
      </c>
      <c r="E131" s="4" t="s">
        <v>628</v>
      </c>
      <c r="F131" s="9" t="str">
        <f t="shared" si="8"/>
        <v>인천광역시 서구 염곡로</v>
      </c>
      <c r="G131" s="6">
        <v>20130501</v>
      </c>
      <c r="H131" s="6">
        <v>20130531</v>
      </c>
      <c r="I131" s="6">
        <v>20130531</v>
      </c>
      <c r="J131" s="7">
        <v>330750</v>
      </c>
      <c r="K131" s="7">
        <v>315000</v>
      </c>
      <c r="L131" s="7">
        <v>15750</v>
      </c>
      <c r="M131" s="2">
        <v>1443403124634</v>
      </c>
      <c r="N131" s="3">
        <v>10316366</v>
      </c>
      <c r="O131" s="3" t="s">
        <v>37</v>
      </c>
      <c r="P131" s="3" t="s">
        <v>41</v>
      </c>
      <c r="Q131" s="3" t="s">
        <v>18</v>
      </c>
    </row>
    <row r="132" spans="1:17" ht="20.100000000000001" customHeight="1">
      <c r="A132" s="3">
        <v>131</v>
      </c>
      <c r="B132" s="4" t="s">
        <v>631</v>
      </c>
      <c r="C132" s="8" t="str">
        <f t="shared" si="9"/>
        <v>52무173**</v>
      </c>
      <c r="D132" s="4" t="s">
        <v>181</v>
      </c>
      <c r="E132" s="4" t="s">
        <v>630</v>
      </c>
      <c r="F132" s="9" t="str">
        <f t="shared" si="8"/>
        <v>인천광역시 서구 용두산</v>
      </c>
      <c r="G132" s="6">
        <v>20130501</v>
      </c>
      <c r="H132" s="6">
        <v>20130531</v>
      </c>
      <c r="I132" s="6">
        <v>20130531</v>
      </c>
      <c r="J132" s="7">
        <v>229950</v>
      </c>
      <c r="K132" s="7">
        <v>219000</v>
      </c>
      <c r="L132" s="7">
        <v>10950</v>
      </c>
      <c r="M132" s="2">
        <v>1443403124635</v>
      </c>
      <c r="N132" s="3">
        <v>10316366</v>
      </c>
      <c r="O132" s="3" t="s">
        <v>37</v>
      </c>
      <c r="P132" s="3" t="s">
        <v>41</v>
      </c>
      <c r="Q132" s="3" t="s">
        <v>18</v>
      </c>
    </row>
    <row r="133" spans="1:17" ht="20.100000000000001" customHeight="1">
      <c r="A133" s="3">
        <v>132</v>
      </c>
      <c r="B133" s="4" t="s">
        <v>633</v>
      </c>
      <c r="C133" s="8" t="str">
        <f t="shared" si="9"/>
        <v>55러436**</v>
      </c>
      <c r="D133" s="4" t="s">
        <v>179</v>
      </c>
      <c r="E133" s="4" t="s">
        <v>632</v>
      </c>
      <c r="F133" s="9" t="str">
        <f t="shared" si="8"/>
        <v>인천광역시 서구 신석로</v>
      </c>
      <c r="G133" s="6">
        <v>20130501</v>
      </c>
      <c r="H133" s="6">
        <v>20130531</v>
      </c>
      <c r="I133" s="6">
        <v>20130531</v>
      </c>
      <c r="J133" s="7">
        <v>381150</v>
      </c>
      <c r="K133" s="7">
        <v>363000</v>
      </c>
      <c r="L133" s="7">
        <v>18150</v>
      </c>
      <c r="M133" s="2">
        <v>1443403124636</v>
      </c>
      <c r="N133" s="3">
        <v>10316366</v>
      </c>
      <c r="O133" s="3" t="s">
        <v>37</v>
      </c>
      <c r="P133" s="3" t="s">
        <v>41</v>
      </c>
      <c r="Q133" s="3" t="s">
        <v>18</v>
      </c>
    </row>
    <row r="134" spans="1:17" ht="20.100000000000001" customHeight="1">
      <c r="A134" s="3">
        <v>133</v>
      </c>
      <c r="B134" s="4" t="s">
        <v>635</v>
      </c>
      <c r="C134" s="8" t="str">
        <f t="shared" si="9"/>
        <v>61머493**</v>
      </c>
      <c r="D134" s="4" t="s">
        <v>180</v>
      </c>
      <c r="E134" s="4" t="s">
        <v>634</v>
      </c>
      <c r="F134" s="9" t="str">
        <f t="shared" si="8"/>
        <v>인천광역시 서구 경서로</v>
      </c>
      <c r="G134" s="6">
        <v>20130501</v>
      </c>
      <c r="H134" s="6">
        <v>20130531</v>
      </c>
      <c r="I134" s="6">
        <v>20130531</v>
      </c>
      <c r="J134" s="7">
        <v>248850</v>
      </c>
      <c r="K134" s="7">
        <v>237000</v>
      </c>
      <c r="L134" s="7">
        <v>11850</v>
      </c>
      <c r="M134" s="2">
        <v>1443403124637</v>
      </c>
      <c r="N134" s="3">
        <v>10316366</v>
      </c>
      <c r="O134" s="3" t="s">
        <v>37</v>
      </c>
      <c r="P134" s="3" t="s">
        <v>41</v>
      </c>
      <c r="Q134" s="3" t="s">
        <v>18</v>
      </c>
    </row>
    <row r="135" spans="1:17" ht="20.100000000000001" customHeight="1">
      <c r="A135" s="3">
        <v>134</v>
      </c>
      <c r="B135" s="4" t="s">
        <v>637</v>
      </c>
      <c r="C135" s="8" t="str">
        <f t="shared" si="9"/>
        <v>86도364**</v>
      </c>
      <c r="D135" s="4" t="s">
        <v>164</v>
      </c>
      <c r="E135" s="4" t="s">
        <v>636</v>
      </c>
      <c r="F135" s="9" t="str">
        <f>LEFT(E135,16)</f>
        <v>인천광역시 서구 가정로 387</v>
      </c>
      <c r="G135" s="6">
        <v>20130501</v>
      </c>
      <c r="H135" s="6">
        <v>20130531</v>
      </c>
      <c r="I135" s="6">
        <v>20130531</v>
      </c>
      <c r="J135" s="7">
        <v>292950</v>
      </c>
      <c r="K135" s="7">
        <v>279000</v>
      </c>
      <c r="L135" s="7">
        <v>13950</v>
      </c>
      <c r="M135" s="2">
        <v>1443403124639</v>
      </c>
      <c r="N135" s="3">
        <v>10316366</v>
      </c>
      <c r="O135" s="3" t="s">
        <v>37</v>
      </c>
      <c r="P135" s="3" t="s">
        <v>41</v>
      </c>
      <c r="Q135" s="3" t="s">
        <v>18</v>
      </c>
    </row>
    <row r="136" spans="1:17" ht="20.100000000000001" customHeight="1">
      <c r="A136" s="3">
        <v>135</v>
      </c>
      <c r="B136" s="4" t="s">
        <v>639</v>
      </c>
      <c r="C136" s="8" t="str">
        <f t="shared" si="9"/>
        <v>93우590**</v>
      </c>
      <c r="D136" s="4" t="s">
        <v>177</v>
      </c>
      <c r="E136" s="4" t="s">
        <v>638</v>
      </c>
      <c r="F136" s="9" t="str">
        <f>LEFT(E136,13)</f>
        <v>인천광역시 서구 봉오대로</v>
      </c>
      <c r="G136" s="6">
        <v>20130501</v>
      </c>
      <c r="H136" s="6">
        <v>20130531</v>
      </c>
      <c r="I136" s="6">
        <v>20130531</v>
      </c>
      <c r="J136" s="7">
        <v>311850</v>
      </c>
      <c r="K136" s="7">
        <v>297000</v>
      </c>
      <c r="L136" s="7">
        <v>14850</v>
      </c>
      <c r="M136" s="2">
        <v>1443403124640</v>
      </c>
      <c r="N136" s="3">
        <v>10316366</v>
      </c>
      <c r="O136" s="3" t="s">
        <v>37</v>
      </c>
      <c r="P136" s="3" t="s">
        <v>41</v>
      </c>
      <c r="Q136" s="3" t="s">
        <v>18</v>
      </c>
    </row>
    <row r="137" spans="1:17" ht="20.100000000000001" customHeight="1">
      <c r="A137" s="3">
        <v>136</v>
      </c>
      <c r="B137" s="4" t="s">
        <v>641</v>
      </c>
      <c r="C137" s="8" t="str">
        <f t="shared" si="9"/>
        <v>인천32라3**</v>
      </c>
      <c r="D137" s="4" t="s">
        <v>167</v>
      </c>
      <c r="E137" s="4" t="s">
        <v>640</v>
      </c>
      <c r="F137" s="9" t="str">
        <f>LEFT(E137,12)</f>
        <v>인천광역시 서구 심곡로</v>
      </c>
      <c r="G137" s="6">
        <v>20130501</v>
      </c>
      <c r="H137" s="6">
        <v>20130531</v>
      </c>
      <c r="I137" s="6">
        <v>20130531</v>
      </c>
      <c r="J137" s="7">
        <v>261450</v>
      </c>
      <c r="K137" s="7">
        <v>249000</v>
      </c>
      <c r="L137" s="7">
        <v>12450</v>
      </c>
      <c r="M137" s="2">
        <v>1443403124641</v>
      </c>
      <c r="N137" s="3">
        <v>10316366</v>
      </c>
      <c r="O137" s="3" t="s">
        <v>37</v>
      </c>
      <c r="P137" s="3" t="s">
        <v>41</v>
      </c>
      <c r="Q137" s="3" t="s">
        <v>18</v>
      </c>
    </row>
    <row r="138" spans="1:17" ht="20.100000000000001" customHeight="1">
      <c r="A138" s="3">
        <v>137</v>
      </c>
      <c r="B138" s="4" t="s">
        <v>643</v>
      </c>
      <c r="C138" s="8" t="str">
        <f t="shared" si="9"/>
        <v>인천33나1**</v>
      </c>
      <c r="D138" s="4" t="s">
        <v>176</v>
      </c>
      <c r="E138" s="4" t="s">
        <v>642</v>
      </c>
      <c r="F138" s="9" t="str">
        <f>LEFT(E138,11)</f>
        <v>인천광역시 서구 칠천</v>
      </c>
      <c r="G138" s="6">
        <v>20130501</v>
      </c>
      <c r="H138" s="6">
        <v>20130531</v>
      </c>
      <c r="I138" s="6">
        <v>20130531</v>
      </c>
      <c r="J138" s="7">
        <v>299250</v>
      </c>
      <c r="K138" s="7">
        <v>285000</v>
      </c>
      <c r="L138" s="7">
        <v>14250</v>
      </c>
      <c r="M138" s="2">
        <v>1443403124642</v>
      </c>
      <c r="N138" s="3">
        <v>10316366</v>
      </c>
      <c r="O138" s="3" t="s">
        <v>37</v>
      </c>
      <c r="P138" s="3" t="s">
        <v>41</v>
      </c>
      <c r="Q138" s="3" t="s">
        <v>8</v>
      </c>
    </row>
    <row r="139" spans="1:17" ht="20.100000000000001" customHeight="1">
      <c r="A139" s="3">
        <v>138</v>
      </c>
      <c r="B139" s="4" t="s">
        <v>645</v>
      </c>
      <c r="C139" s="8" t="str">
        <f t="shared" si="9"/>
        <v>인천34도7**</v>
      </c>
      <c r="D139" s="4" t="s">
        <v>175</v>
      </c>
      <c r="E139" s="4" t="s">
        <v>644</v>
      </c>
      <c r="F139" s="9" t="str">
        <f t="shared" ref="F139:F145" si="10">LEFT(E139,12)</f>
        <v>인천광역시 서구 경명대</v>
      </c>
      <c r="G139" s="6">
        <v>20130501</v>
      </c>
      <c r="H139" s="6">
        <v>20130531</v>
      </c>
      <c r="I139" s="6">
        <v>20130531</v>
      </c>
      <c r="J139" s="7">
        <v>355950</v>
      </c>
      <c r="K139" s="7">
        <v>339000</v>
      </c>
      <c r="L139" s="7">
        <v>16950</v>
      </c>
      <c r="M139" s="2">
        <v>1443403124643</v>
      </c>
      <c r="N139" s="3">
        <v>10316366</v>
      </c>
      <c r="O139" s="3" t="s">
        <v>37</v>
      </c>
      <c r="P139" s="3" t="s">
        <v>41</v>
      </c>
      <c r="Q139" s="3" t="s">
        <v>18</v>
      </c>
    </row>
    <row r="140" spans="1:17" ht="20.100000000000001" customHeight="1">
      <c r="A140" s="3">
        <v>139</v>
      </c>
      <c r="B140" s="4" t="s">
        <v>647</v>
      </c>
      <c r="C140" s="8" t="str">
        <f t="shared" si="9"/>
        <v>01라515**</v>
      </c>
      <c r="D140" s="4" t="s">
        <v>168</v>
      </c>
      <c r="E140" s="4" t="s">
        <v>646</v>
      </c>
      <c r="F140" s="9" t="str">
        <f t="shared" si="10"/>
        <v>인천광역시 서구 서곶로</v>
      </c>
      <c r="G140" s="6">
        <v>20130501</v>
      </c>
      <c r="H140" s="6">
        <v>20130531</v>
      </c>
      <c r="I140" s="6">
        <v>20130531</v>
      </c>
      <c r="J140" s="7">
        <v>179550</v>
      </c>
      <c r="K140" s="7">
        <v>171000</v>
      </c>
      <c r="L140" s="7">
        <v>8550</v>
      </c>
      <c r="M140" s="2">
        <v>1443403124644</v>
      </c>
      <c r="N140" s="3">
        <v>10316366</v>
      </c>
      <c r="O140" s="3" t="s">
        <v>37</v>
      </c>
      <c r="P140" s="3" t="s">
        <v>41</v>
      </c>
      <c r="Q140" s="3" t="s">
        <v>8</v>
      </c>
    </row>
    <row r="141" spans="1:17" ht="20.100000000000001" customHeight="1">
      <c r="A141" s="3">
        <v>140</v>
      </c>
      <c r="B141" s="4" t="s">
        <v>649</v>
      </c>
      <c r="C141" s="8" t="str">
        <f t="shared" si="9"/>
        <v>14러191**</v>
      </c>
      <c r="D141" s="4" t="s">
        <v>174</v>
      </c>
      <c r="E141" s="4" t="s">
        <v>648</v>
      </c>
      <c r="F141" s="9" t="str">
        <f t="shared" si="10"/>
        <v>인천광역시 서구 가현로</v>
      </c>
      <c r="G141" s="6">
        <v>20130501</v>
      </c>
      <c r="H141" s="6">
        <v>20130531</v>
      </c>
      <c r="I141" s="6">
        <v>20130531</v>
      </c>
      <c r="J141" s="7">
        <v>267750</v>
      </c>
      <c r="K141" s="7">
        <v>255000</v>
      </c>
      <c r="L141" s="7">
        <v>12750</v>
      </c>
      <c r="M141" s="2">
        <v>1443403124646</v>
      </c>
      <c r="N141" s="3">
        <v>10316366</v>
      </c>
      <c r="O141" s="3" t="s">
        <v>37</v>
      </c>
      <c r="P141" s="3" t="s">
        <v>41</v>
      </c>
      <c r="Q141" s="3" t="s">
        <v>18</v>
      </c>
    </row>
    <row r="142" spans="1:17" ht="20.100000000000001" customHeight="1">
      <c r="A142" s="3">
        <v>141</v>
      </c>
      <c r="B142" s="4" t="s">
        <v>651</v>
      </c>
      <c r="C142" s="8" t="str">
        <f t="shared" si="9"/>
        <v>17우937**</v>
      </c>
      <c r="D142" s="4" t="s">
        <v>173</v>
      </c>
      <c r="E142" s="4" t="s">
        <v>650</v>
      </c>
      <c r="F142" s="9" t="str">
        <f t="shared" si="10"/>
        <v>인천광역시 서구 가정로</v>
      </c>
      <c r="G142" s="6">
        <v>20130501</v>
      </c>
      <c r="H142" s="6">
        <v>20130531</v>
      </c>
      <c r="I142" s="6">
        <v>20130531</v>
      </c>
      <c r="J142" s="7">
        <v>639450</v>
      </c>
      <c r="K142" s="7">
        <v>609000</v>
      </c>
      <c r="L142" s="7">
        <v>30450</v>
      </c>
      <c r="M142" s="2">
        <v>1443403124647</v>
      </c>
      <c r="N142" s="3">
        <v>10316366</v>
      </c>
      <c r="O142" s="3" t="s">
        <v>37</v>
      </c>
      <c r="P142" s="3" t="s">
        <v>41</v>
      </c>
      <c r="Q142" s="3" t="s">
        <v>18</v>
      </c>
    </row>
    <row r="143" spans="1:17" ht="20.100000000000001" customHeight="1">
      <c r="A143" s="3">
        <v>142</v>
      </c>
      <c r="B143" s="4" t="s">
        <v>653</v>
      </c>
      <c r="C143" s="8" t="str">
        <f t="shared" si="9"/>
        <v>22버402**</v>
      </c>
      <c r="D143" s="4" t="s">
        <v>171</v>
      </c>
      <c r="E143" s="4" t="s">
        <v>652</v>
      </c>
      <c r="F143" s="9" t="str">
        <f t="shared" si="10"/>
        <v>인천광역시 서구 가정로</v>
      </c>
      <c r="G143" s="6">
        <v>20130501</v>
      </c>
      <c r="H143" s="6">
        <v>20130531</v>
      </c>
      <c r="I143" s="6">
        <v>20130531</v>
      </c>
      <c r="J143" s="7">
        <v>406350</v>
      </c>
      <c r="K143" s="7">
        <v>387000</v>
      </c>
      <c r="L143" s="7">
        <v>19350</v>
      </c>
      <c r="M143" s="2">
        <v>1443403124648</v>
      </c>
      <c r="N143" s="3">
        <v>10316366</v>
      </c>
      <c r="O143" s="3" t="s">
        <v>37</v>
      </c>
      <c r="P143" s="3" t="s">
        <v>41</v>
      </c>
      <c r="Q143" s="3" t="s">
        <v>8</v>
      </c>
    </row>
    <row r="144" spans="1:17" ht="20.100000000000001" customHeight="1">
      <c r="A144" s="3">
        <v>143</v>
      </c>
      <c r="B144" s="4" t="s">
        <v>655</v>
      </c>
      <c r="C144" s="8" t="str">
        <f t="shared" si="9"/>
        <v>30서630**</v>
      </c>
      <c r="D144" s="4" t="s">
        <v>328</v>
      </c>
      <c r="E144" s="4" t="s">
        <v>654</v>
      </c>
      <c r="F144" s="9" t="str">
        <f t="shared" si="10"/>
        <v>인천광역시 서구 서곶로</v>
      </c>
      <c r="G144" s="6">
        <v>20130501</v>
      </c>
      <c r="H144" s="6">
        <v>20130531</v>
      </c>
      <c r="I144" s="6">
        <v>20130531</v>
      </c>
      <c r="J144" s="7">
        <v>248850</v>
      </c>
      <c r="K144" s="7">
        <v>237000</v>
      </c>
      <c r="L144" s="7">
        <v>11850</v>
      </c>
      <c r="M144" s="2">
        <v>1443403124649</v>
      </c>
      <c r="N144" s="3">
        <v>10316366</v>
      </c>
      <c r="O144" s="3" t="s">
        <v>37</v>
      </c>
      <c r="P144" s="3" t="s">
        <v>41</v>
      </c>
      <c r="Q144" s="3" t="s">
        <v>18</v>
      </c>
    </row>
    <row r="145" spans="1:17" ht="20.100000000000001" customHeight="1">
      <c r="A145" s="3">
        <v>144</v>
      </c>
      <c r="B145" s="4" t="s">
        <v>657</v>
      </c>
      <c r="C145" s="8" t="str">
        <f t="shared" si="9"/>
        <v>30우480**</v>
      </c>
      <c r="D145" s="4" t="s">
        <v>172</v>
      </c>
      <c r="E145" s="4" t="s">
        <v>656</v>
      </c>
      <c r="F145" s="9" t="str">
        <f t="shared" si="10"/>
        <v>인천광역시 서구 원적로</v>
      </c>
      <c r="G145" s="6">
        <v>20130501</v>
      </c>
      <c r="H145" s="6">
        <v>20130531</v>
      </c>
      <c r="I145" s="6">
        <v>20130531</v>
      </c>
      <c r="J145" s="7">
        <v>236250</v>
      </c>
      <c r="K145" s="7">
        <v>225000</v>
      </c>
      <c r="L145" s="7">
        <v>11250</v>
      </c>
      <c r="M145" s="2">
        <v>1443403124650</v>
      </c>
      <c r="N145" s="3">
        <v>10316366</v>
      </c>
      <c r="O145" s="3" t="s">
        <v>37</v>
      </c>
      <c r="P145" s="3" t="s">
        <v>41</v>
      </c>
      <c r="Q145" s="3" t="s">
        <v>18</v>
      </c>
    </row>
    <row r="146" spans="1:17" ht="20.100000000000001" customHeight="1">
      <c r="A146" s="3">
        <v>145</v>
      </c>
      <c r="B146" s="4" t="s">
        <v>659</v>
      </c>
      <c r="C146" s="8" t="str">
        <f t="shared" si="9"/>
        <v>36버498**</v>
      </c>
      <c r="D146" s="4" t="s">
        <v>169</v>
      </c>
      <c r="E146" s="4" t="s">
        <v>658</v>
      </c>
      <c r="F146" s="9" t="str">
        <f>LEFT(E146,13)</f>
        <v>인천광역시 서구 검암로2</v>
      </c>
      <c r="G146" s="6">
        <v>20130501</v>
      </c>
      <c r="H146" s="6">
        <v>20130531</v>
      </c>
      <c r="I146" s="6">
        <v>20130531</v>
      </c>
      <c r="J146" s="7">
        <v>475650</v>
      </c>
      <c r="K146" s="7">
        <v>453000</v>
      </c>
      <c r="L146" s="7">
        <v>22650</v>
      </c>
      <c r="M146" s="2">
        <v>1443403124652</v>
      </c>
      <c r="N146" s="3">
        <v>10316366</v>
      </c>
      <c r="O146" s="3" t="s">
        <v>37</v>
      </c>
      <c r="P146" s="3" t="s">
        <v>41</v>
      </c>
      <c r="Q146" s="3" t="s">
        <v>18</v>
      </c>
    </row>
    <row r="147" spans="1:17" ht="20.100000000000001" customHeight="1">
      <c r="A147" s="3">
        <v>146</v>
      </c>
      <c r="B147" s="4" t="s">
        <v>661</v>
      </c>
      <c r="C147" s="8" t="str">
        <f t="shared" si="9"/>
        <v>45모350**</v>
      </c>
      <c r="D147" s="4" t="s">
        <v>170</v>
      </c>
      <c r="E147" s="4" t="s">
        <v>660</v>
      </c>
      <c r="F147" s="9" t="str">
        <f>LEFT(E147,12)</f>
        <v>인천광역시 서구 불로동</v>
      </c>
      <c r="G147" s="6">
        <v>20130501</v>
      </c>
      <c r="H147" s="6">
        <v>20130531</v>
      </c>
      <c r="I147" s="6">
        <v>20130531</v>
      </c>
      <c r="J147" s="7">
        <v>274050</v>
      </c>
      <c r="K147" s="7">
        <v>261000</v>
      </c>
      <c r="L147" s="7">
        <v>13050</v>
      </c>
      <c r="M147" s="2">
        <v>1443403124655</v>
      </c>
      <c r="N147" s="3">
        <v>10316366</v>
      </c>
      <c r="O147" s="3" t="s">
        <v>37</v>
      </c>
      <c r="P147" s="3" t="s">
        <v>41</v>
      </c>
      <c r="Q147" s="3" t="s">
        <v>18</v>
      </c>
    </row>
    <row r="148" spans="1:17" ht="20.100000000000001" customHeight="1">
      <c r="A148" s="3">
        <v>147</v>
      </c>
      <c r="B148" s="4" t="s">
        <v>663</v>
      </c>
      <c r="C148" s="8" t="str">
        <f t="shared" si="9"/>
        <v>50구374**</v>
      </c>
      <c r="D148" s="4" t="s">
        <v>137</v>
      </c>
      <c r="E148" s="4" t="s">
        <v>662</v>
      </c>
      <c r="F148" s="9" t="str">
        <f>LEFT(E148,13)</f>
        <v>인천광역시 서구 원적로4</v>
      </c>
      <c r="G148" s="6">
        <v>20130501</v>
      </c>
      <c r="H148" s="6">
        <v>20130531</v>
      </c>
      <c r="I148" s="6">
        <v>20130531</v>
      </c>
      <c r="J148" s="7">
        <v>355950</v>
      </c>
      <c r="K148" s="7">
        <v>339000</v>
      </c>
      <c r="L148" s="7">
        <v>16950</v>
      </c>
      <c r="M148" s="2">
        <v>1443403124657</v>
      </c>
      <c r="N148" s="3">
        <v>10316366</v>
      </c>
      <c r="O148" s="3" t="s">
        <v>37</v>
      </c>
      <c r="P148" s="3" t="s">
        <v>41</v>
      </c>
      <c r="Q148" s="3" t="s">
        <v>18</v>
      </c>
    </row>
    <row r="149" spans="1:17" ht="20.100000000000001" customHeight="1">
      <c r="A149" s="3">
        <v>148</v>
      </c>
      <c r="B149" s="4" t="s">
        <v>665</v>
      </c>
      <c r="C149" s="8" t="str">
        <f t="shared" si="9"/>
        <v>61소192**</v>
      </c>
      <c r="D149" s="4" t="s">
        <v>166</v>
      </c>
      <c r="E149" s="4" t="s">
        <v>664</v>
      </c>
      <c r="F149" s="9" t="str">
        <f>LEFT(E149,16)</f>
        <v>인천광역시 서구 오류동  39</v>
      </c>
      <c r="G149" s="6">
        <v>20130501</v>
      </c>
      <c r="H149" s="6">
        <v>20130531</v>
      </c>
      <c r="I149" s="6">
        <v>20130531</v>
      </c>
      <c r="J149" s="7">
        <v>633150</v>
      </c>
      <c r="K149" s="7">
        <v>603000</v>
      </c>
      <c r="L149" s="7">
        <v>30150</v>
      </c>
      <c r="M149" s="2">
        <v>1443403124660</v>
      </c>
      <c r="N149" s="3">
        <v>10316366</v>
      </c>
      <c r="O149" s="3" t="s">
        <v>37</v>
      </c>
      <c r="P149" s="3" t="s">
        <v>41</v>
      </c>
      <c r="Q149" s="3" t="s">
        <v>18</v>
      </c>
    </row>
    <row r="150" spans="1:17" ht="20.100000000000001" customHeight="1">
      <c r="A150" s="3">
        <v>149</v>
      </c>
      <c r="B150" s="4" t="s">
        <v>667</v>
      </c>
      <c r="C150" s="8" t="str">
        <f t="shared" si="9"/>
        <v>62라467**</v>
      </c>
      <c r="D150" s="4" t="s">
        <v>10</v>
      </c>
      <c r="E150" s="4" t="s">
        <v>666</v>
      </c>
      <c r="F150" s="9" t="str">
        <f t="shared" ref="F150:F166" si="11">LEFT(E150,12)</f>
        <v>인천광역시 서구 단봉로</v>
      </c>
      <c r="G150" s="6">
        <v>20130501</v>
      </c>
      <c r="H150" s="6">
        <v>20130531</v>
      </c>
      <c r="I150" s="6">
        <v>20130531</v>
      </c>
      <c r="J150" s="7">
        <v>236250</v>
      </c>
      <c r="K150" s="7">
        <v>225000</v>
      </c>
      <c r="L150" s="7">
        <v>11250</v>
      </c>
      <c r="M150" s="2">
        <v>1443403124661</v>
      </c>
      <c r="N150" s="3">
        <v>10316366</v>
      </c>
      <c r="O150" s="3" t="s">
        <v>37</v>
      </c>
      <c r="P150" s="3" t="s">
        <v>41</v>
      </c>
      <c r="Q150" s="3" t="s">
        <v>42</v>
      </c>
    </row>
    <row r="151" spans="1:17" ht="20.100000000000001" customHeight="1">
      <c r="A151" s="3">
        <v>150</v>
      </c>
      <c r="B151" s="4" t="s">
        <v>669</v>
      </c>
      <c r="C151" s="8" t="str">
        <f t="shared" si="9"/>
        <v>62보571**</v>
      </c>
      <c r="D151" s="4" t="s">
        <v>163</v>
      </c>
      <c r="E151" s="4" t="s">
        <v>668</v>
      </c>
      <c r="F151" s="9" t="str">
        <f t="shared" si="11"/>
        <v>인천광역시 서구 건지로</v>
      </c>
      <c r="G151" s="6">
        <v>20130501</v>
      </c>
      <c r="H151" s="6">
        <v>20130531</v>
      </c>
      <c r="I151" s="6">
        <v>20130531</v>
      </c>
      <c r="J151" s="7">
        <v>160650</v>
      </c>
      <c r="K151" s="7">
        <v>153000</v>
      </c>
      <c r="L151" s="7">
        <v>7650</v>
      </c>
      <c r="M151" s="2">
        <v>1443403124662</v>
      </c>
      <c r="N151" s="3">
        <v>10316366</v>
      </c>
      <c r="O151" s="3" t="s">
        <v>37</v>
      </c>
      <c r="P151" s="3" t="s">
        <v>41</v>
      </c>
      <c r="Q151" s="3" t="s">
        <v>8</v>
      </c>
    </row>
    <row r="152" spans="1:17" ht="20.100000000000001" customHeight="1">
      <c r="A152" s="3">
        <v>151</v>
      </c>
      <c r="B152" s="4" t="s">
        <v>671</v>
      </c>
      <c r="C152" s="8" t="str">
        <f t="shared" si="9"/>
        <v>68소243**</v>
      </c>
      <c r="D152" s="4" t="s">
        <v>165</v>
      </c>
      <c r="E152" s="4" t="s">
        <v>670</v>
      </c>
      <c r="F152" s="9" t="str">
        <f t="shared" si="11"/>
        <v>인천광역시 서구 검단로</v>
      </c>
      <c r="G152" s="6">
        <v>20130501</v>
      </c>
      <c r="H152" s="6">
        <v>20130531</v>
      </c>
      <c r="I152" s="6">
        <v>20130531</v>
      </c>
      <c r="J152" s="7">
        <v>355950</v>
      </c>
      <c r="K152" s="7">
        <v>339000</v>
      </c>
      <c r="L152" s="7">
        <v>16950</v>
      </c>
      <c r="M152" s="2">
        <v>1443403124665</v>
      </c>
      <c r="N152" s="3">
        <v>10316366</v>
      </c>
      <c r="O152" s="3" t="s">
        <v>37</v>
      </c>
      <c r="P152" s="3" t="s">
        <v>41</v>
      </c>
      <c r="Q152" s="3" t="s">
        <v>18</v>
      </c>
    </row>
    <row r="153" spans="1:17" ht="20.100000000000001" customHeight="1">
      <c r="A153" s="3">
        <v>152</v>
      </c>
      <c r="B153" s="4" t="s">
        <v>672</v>
      </c>
      <c r="C153" s="8" t="str">
        <f t="shared" si="9"/>
        <v>86어348**</v>
      </c>
      <c r="D153" s="4" t="s">
        <v>171</v>
      </c>
      <c r="E153" s="4" t="s">
        <v>652</v>
      </c>
      <c r="F153" s="9" t="str">
        <f t="shared" si="11"/>
        <v>인천광역시 서구 가정로</v>
      </c>
      <c r="G153" s="6">
        <v>20130501</v>
      </c>
      <c r="H153" s="6">
        <v>20130531</v>
      </c>
      <c r="I153" s="6">
        <v>20130531</v>
      </c>
      <c r="J153" s="7">
        <v>406350</v>
      </c>
      <c r="K153" s="7">
        <v>387000</v>
      </c>
      <c r="L153" s="7">
        <v>19350</v>
      </c>
      <c r="M153" s="2">
        <v>1443403124669</v>
      </c>
      <c r="N153" s="3">
        <v>10316366</v>
      </c>
      <c r="O153" s="3" t="s">
        <v>37</v>
      </c>
      <c r="P153" s="3" t="s">
        <v>41</v>
      </c>
      <c r="Q153" s="3" t="s">
        <v>8</v>
      </c>
    </row>
    <row r="154" spans="1:17" ht="20.100000000000001" customHeight="1">
      <c r="A154" s="3">
        <v>153</v>
      </c>
      <c r="B154" s="4" t="s">
        <v>674</v>
      </c>
      <c r="C154" s="8" t="str">
        <f t="shared" si="9"/>
        <v>87가536**</v>
      </c>
      <c r="D154" s="4" t="s">
        <v>329</v>
      </c>
      <c r="E154" s="4" t="s">
        <v>673</v>
      </c>
      <c r="F154" s="9" t="str">
        <f t="shared" si="11"/>
        <v>인천광역시 서구 간촌로</v>
      </c>
      <c r="G154" s="6">
        <v>20130501</v>
      </c>
      <c r="H154" s="6">
        <v>20130531</v>
      </c>
      <c r="I154" s="6">
        <v>20130531</v>
      </c>
      <c r="J154" s="7">
        <v>412650</v>
      </c>
      <c r="K154" s="7">
        <v>393000</v>
      </c>
      <c r="L154" s="7">
        <v>19650</v>
      </c>
      <c r="M154" s="2">
        <v>1443403124670</v>
      </c>
      <c r="N154" s="3">
        <v>10316366</v>
      </c>
      <c r="O154" s="3" t="s">
        <v>37</v>
      </c>
      <c r="P154" s="3" t="s">
        <v>41</v>
      </c>
      <c r="Q154" s="3" t="s">
        <v>18</v>
      </c>
    </row>
    <row r="155" spans="1:17" ht="20.100000000000001" customHeight="1">
      <c r="A155" s="3">
        <v>154</v>
      </c>
      <c r="B155" s="4" t="s">
        <v>676</v>
      </c>
      <c r="C155" s="8" t="str">
        <f t="shared" si="9"/>
        <v>인천14마5**</v>
      </c>
      <c r="D155" s="4" t="s">
        <v>162</v>
      </c>
      <c r="E155" s="4" t="s">
        <v>675</v>
      </c>
      <c r="F155" s="9" t="str">
        <f t="shared" si="11"/>
        <v>경기도 하남시 하남대로</v>
      </c>
      <c r="G155" s="6">
        <v>20130501</v>
      </c>
      <c r="H155" s="6">
        <v>20130531</v>
      </c>
      <c r="I155" s="6">
        <v>20130531</v>
      </c>
      <c r="J155" s="7">
        <v>1051050</v>
      </c>
      <c r="K155" s="7">
        <v>1001000</v>
      </c>
      <c r="L155" s="7">
        <v>50050</v>
      </c>
      <c r="M155" s="2">
        <v>1443403124671</v>
      </c>
      <c r="N155" s="3">
        <v>10316366</v>
      </c>
      <c r="O155" s="3" t="s">
        <v>37</v>
      </c>
      <c r="P155" s="3" t="s">
        <v>41</v>
      </c>
      <c r="Q155" s="3" t="s">
        <v>42</v>
      </c>
    </row>
    <row r="156" spans="1:17" ht="20.100000000000001" customHeight="1">
      <c r="A156" s="3">
        <v>155</v>
      </c>
      <c r="B156" s="4" t="s">
        <v>678</v>
      </c>
      <c r="C156" s="8" t="str">
        <f t="shared" si="9"/>
        <v>인천73노4**</v>
      </c>
      <c r="D156" s="4" t="s">
        <v>161</v>
      </c>
      <c r="E156" s="4" t="s">
        <v>677</v>
      </c>
      <c r="F156" s="9" t="str">
        <f t="shared" si="11"/>
        <v>인천광역시 서구 승학로</v>
      </c>
      <c r="G156" s="6">
        <v>20130501</v>
      </c>
      <c r="H156" s="6">
        <v>20130531</v>
      </c>
      <c r="I156" s="6">
        <v>20130531</v>
      </c>
      <c r="J156" s="7">
        <v>223650</v>
      </c>
      <c r="K156" s="7">
        <v>213000</v>
      </c>
      <c r="L156" s="7">
        <v>10650</v>
      </c>
      <c r="M156" s="2">
        <v>1443403124673</v>
      </c>
      <c r="N156" s="3">
        <v>10316366</v>
      </c>
      <c r="O156" s="3" t="s">
        <v>37</v>
      </c>
      <c r="P156" s="3" t="s">
        <v>41</v>
      </c>
      <c r="Q156" s="3" t="s">
        <v>18</v>
      </c>
    </row>
    <row r="157" spans="1:17" ht="20.100000000000001" customHeight="1">
      <c r="A157" s="3">
        <v>156</v>
      </c>
      <c r="B157" s="4" t="s">
        <v>680</v>
      </c>
      <c r="C157" s="8" t="str">
        <f t="shared" si="9"/>
        <v>22오153**</v>
      </c>
      <c r="D157" s="4" t="s">
        <v>160</v>
      </c>
      <c r="E157" s="4" t="s">
        <v>679</v>
      </c>
      <c r="F157" s="9" t="str">
        <f t="shared" si="11"/>
        <v>인천광역시 서구 완정로</v>
      </c>
      <c r="G157" s="6">
        <v>20130501</v>
      </c>
      <c r="H157" s="6">
        <v>20130531</v>
      </c>
      <c r="I157" s="6">
        <v>20130531</v>
      </c>
      <c r="J157" s="7">
        <v>538650</v>
      </c>
      <c r="K157" s="7">
        <v>513000</v>
      </c>
      <c r="L157" s="7">
        <v>25650</v>
      </c>
      <c r="M157" s="2">
        <v>1443403124674</v>
      </c>
      <c r="N157" s="3">
        <v>10316366</v>
      </c>
      <c r="O157" s="3" t="s">
        <v>37</v>
      </c>
      <c r="P157" s="3" t="s">
        <v>41</v>
      </c>
      <c r="Q157" s="3" t="s">
        <v>18</v>
      </c>
    </row>
    <row r="158" spans="1:17" ht="20.100000000000001" customHeight="1">
      <c r="A158" s="3">
        <v>157</v>
      </c>
      <c r="B158" s="4" t="s">
        <v>682</v>
      </c>
      <c r="C158" s="8" t="str">
        <f t="shared" si="9"/>
        <v>22저441**</v>
      </c>
      <c r="D158" s="4" t="s">
        <v>159</v>
      </c>
      <c r="E158" s="4" t="s">
        <v>681</v>
      </c>
      <c r="F158" s="9" t="str">
        <f t="shared" si="11"/>
        <v>인천광역시 서구 완정로</v>
      </c>
      <c r="G158" s="6">
        <v>20130501</v>
      </c>
      <c r="H158" s="6">
        <v>20130531</v>
      </c>
      <c r="I158" s="6">
        <v>20130531</v>
      </c>
      <c r="J158" s="7">
        <v>620550</v>
      </c>
      <c r="K158" s="7">
        <v>591000</v>
      </c>
      <c r="L158" s="7">
        <v>29550</v>
      </c>
      <c r="M158" s="2">
        <v>1443403124675</v>
      </c>
      <c r="N158" s="3">
        <v>10316366</v>
      </c>
      <c r="O158" s="3" t="s">
        <v>37</v>
      </c>
      <c r="P158" s="3" t="s">
        <v>41</v>
      </c>
      <c r="Q158" s="3" t="s">
        <v>18</v>
      </c>
    </row>
    <row r="159" spans="1:17" ht="20.100000000000001" customHeight="1">
      <c r="A159" s="3">
        <v>158</v>
      </c>
      <c r="B159" s="4" t="s">
        <v>684</v>
      </c>
      <c r="C159" s="8" t="str">
        <f t="shared" si="9"/>
        <v>42우386**</v>
      </c>
      <c r="D159" s="4" t="s">
        <v>330</v>
      </c>
      <c r="E159" s="4" t="s">
        <v>683</v>
      </c>
      <c r="F159" s="9" t="str">
        <f t="shared" si="11"/>
        <v>인천광역시 서구 장고개</v>
      </c>
      <c r="G159" s="6">
        <v>20130501</v>
      </c>
      <c r="H159" s="6">
        <v>20130531</v>
      </c>
      <c r="I159" s="6">
        <v>20130531</v>
      </c>
      <c r="J159" s="7">
        <v>589050</v>
      </c>
      <c r="K159" s="7">
        <v>561000</v>
      </c>
      <c r="L159" s="7">
        <v>28050</v>
      </c>
      <c r="M159" s="2">
        <v>1443403124676</v>
      </c>
      <c r="N159" s="3">
        <v>10316366</v>
      </c>
      <c r="O159" s="3" t="s">
        <v>37</v>
      </c>
      <c r="P159" s="3" t="s">
        <v>41</v>
      </c>
      <c r="Q159" s="3" t="s">
        <v>18</v>
      </c>
    </row>
    <row r="160" spans="1:17" ht="20.100000000000001" customHeight="1">
      <c r="A160" s="3">
        <v>159</v>
      </c>
      <c r="B160" s="4" t="s">
        <v>686</v>
      </c>
      <c r="C160" s="8" t="str">
        <f t="shared" si="9"/>
        <v>47고843**</v>
      </c>
      <c r="D160" s="4" t="s">
        <v>318</v>
      </c>
      <c r="E160" s="4" t="s">
        <v>685</v>
      </c>
      <c r="F160" s="9" t="str">
        <f t="shared" si="11"/>
        <v>인천광역시 서구 서달로</v>
      </c>
      <c r="G160" s="6">
        <v>20130501</v>
      </c>
      <c r="H160" s="6">
        <v>20130531</v>
      </c>
      <c r="I160" s="6">
        <v>20130531</v>
      </c>
      <c r="J160" s="7">
        <v>475650</v>
      </c>
      <c r="K160" s="7">
        <v>453000</v>
      </c>
      <c r="L160" s="7">
        <v>22650</v>
      </c>
      <c r="M160" s="2">
        <v>1443403124677</v>
      </c>
      <c r="N160" s="3">
        <v>10316366</v>
      </c>
      <c r="O160" s="3" t="s">
        <v>37</v>
      </c>
      <c r="P160" s="3" t="s">
        <v>41</v>
      </c>
      <c r="Q160" s="3" t="s">
        <v>18</v>
      </c>
    </row>
    <row r="161" spans="1:17" ht="20.100000000000001" customHeight="1">
      <c r="A161" s="3">
        <v>160</v>
      </c>
      <c r="B161" s="4" t="s">
        <v>688</v>
      </c>
      <c r="C161" s="8" t="str">
        <f t="shared" si="9"/>
        <v>58무654**</v>
      </c>
      <c r="D161" s="4" t="s">
        <v>331</v>
      </c>
      <c r="E161" s="4" t="s">
        <v>687</v>
      </c>
      <c r="F161" s="9" t="str">
        <f t="shared" si="11"/>
        <v>인천광역시 서구 염곡로</v>
      </c>
      <c r="G161" s="6">
        <v>20130501</v>
      </c>
      <c r="H161" s="6">
        <v>20130531</v>
      </c>
      <c r="I161" s="6">
        <v>20130531</v>
      </c>
      <c r="J161" s="7">
        <v>387450</v>
      </c>
      <c r="K161" s="7">
        <v>369000</v>
      </c>
      <c r="L161" s="7">
        <v>18450</v>
      </c>
      <c r="M161" s="2">
        <v>1443403124678</v>
      </c>
      <c r="N161" s="3">
        <v>10316366</v>
      </c>
      <c r="O161" s="3" t="s">
        <v>37</v>
      </c>
      <c r="P161" s="3" t="s">
        <v>41</v>
      </c>
      <c r="Q161" s="3" t="s">
        <v>8</v>
      </c>
    </row>
    <row r="162" spans="1:17" ht="20.100000000000001" customHeight="1">
      <c r="A162" s="3">
        <v>161</v>
      </c>
      <c r="B162" s="4" t="s">
        <v>690</v>
      </c>
      <c r="C162" s="8" t="str">
        <f t="shared" si="9"/>
        <v>인천30러5**</v>
      </c>
      <c r="D162" s="4" t="s">
        <v>9</v>
      </c>
      <c r="E162" s="4" t="s">
        <v>689</v>
      </c>
      <c r="F162" s="9" t="str">
        <f t="shared" si="11"/>
        <v>인천광역시 서구 사렴로</v>
      </c>
      <c r="G162" s="6">
        <v>20130501</v>
      </c>
      <c r="H162" s="6">
        <v>20130531</v>
      </c>
      <c r="I162" s="6">
        <v>20130531</v>
      </c>
      <c r="J162" s="7">
        <v>551250</v>
      </c>
      <c r="K162" s="7">
        <v>525000</v>
      </c>
      <c r="L162" s="7">
        <v>26250</v>
      </c>
      <c r="M162" s="2">
        <v>1443403124679</v>
      </c>
      <c r="N162" s="3">
        <v>10316366</v>
      </c>
      <c r="O162" s="3" t="s">
        <v>37</v>
      </c>
      <c r="P162" s="3" t="s">
        <v>41</v>
      </c>
      <c r="Q162" s="3" t="s">
        <v>8</v>
      </c>
    </row>
    <row r="163" spans="1:17" ht="20.100000000000001" customHeight="1">
      <c r="A163" s="3">
        <v>162</v>
      </c>
      <c r="B163" s="4" t="s">
        <v>692</v>
      </c>
      <c r="C163" s="8" t="str">
        <f t="shared" si="9"/>
        <v>인천32더7**</v>
      </c>
      <c r="D163" s="4" t="s">
        <v>158</v>
      </c>
      <c r="E163" s="4" t="s">
        <v>691</v>
      </c>
      <c r="F163" s="9" t="str">
        <f t="shared" si="11"/>
        <v>인천광역시 서구 거북로</v>
      </c>
      <c r="G163" s="6">
        <v>20130501</v>
      </c>
      <c r="H163" s="6">
        <v>20130531</v>
      </c>
      <c r="I163" s="6">
        <v>20130531</v>
      </c>
      <c r="J163" s="7">
        <v>551250</v>
      </c>
      <c r="K163" s="7">
        <v>525000</v>
      </c>
      <c r="L163" s="7">
        <v>26250</v>
      </c>
      <c r="M163" s="2">
        <v>1443403124680</v>
      </c>
      <c r="N163" s="3">
        <v>10316366</v>
      </c>
      <c r="O163" s="3" t="s">
        <v>37</v>
      </c>
      <c r="P163" s="3" t="s">
        <v>41</v>
      </c>
      <c r="Q163" s="3" t="s">
        <v>18</v>
      </c>
    </row>
    <row r="164" spans="1:17" ht="20.100000000000001" customHeight="1">
      <c r="A164" s="3">
        <v>163</v>
      </c>
      <c r="B164" s="4" t="s">
        <v>694</v>
      </c>
      <c r="C164" s="8" t="str">
        <f t="shared" si="9"/>
        <v>인천73노4**</v>
      </c>
      <c r="D164" s="4" t="s">
        <v>156</v>
      </c>
      <c r="E164" s="4" t="s">
        <v>693</v>
      </c>
      <c r="F164" s="9" t="str">
        <f t="shared" si="11"/>
        <v>인천광역시 서구 서달로</v>
      </c>
      <c r="G164" s="6">
        <v>20130501</v>
      </c>
      <c r="H164" s="6">
        <v>20130531</v>
      </c>
      <c r="I164" s="6">
        <v>20130531</v>
      </c>
      <c r="J164" s="7">
        <v>544950</v>
      </c>
      <c r="K164" s="7">
        <v>519000</v>
      </c>
      <c r="L164" s="7">
        <v>25950</v>
      </c>
      <c r="M164" s="2">
        <v>1443403124681</v>
      </c>
      <c r="N164" s="3">
        <v>10316366</v>
      </c>
      <c r="O164" s="3" t="s">
        <v>37</v>
      </c>
      <c r="P164" s="3" t="s">
        <v>41</v>
      </c>
      <c r="Q164" s="3" t="s">
        <v>18</v>
      </c>
    </row>
    <row r="165" spans="1:17" ht="20.100000000000001" customHeight="1">
      <c r="A165" s="3">
        <v>164</v>
      </c>
      <c r="B165" s="4" t="s">
        <v>696</v>
      </c>
      <c r="C165" s="8" t="str">
        <f t="shared" si="9"/>
        <v>02무904**</v>
      </c>
      <c r="D165" s="4" t="s">
        <v>222</v>
      </c>
      <c r="E165" s="4" t="s">
        <v>695</v>
      </c>
      <c r="F165" s="9" t="str">
        <f t="shared" si="11"/>
        <v>인천광역시 서구 원당대</v>
      </c>
      <c r="G165" s="6">
        <v>20130501</v>
      </c>
      <c r="H165" s="6">
        <v>20130531</v>
      </c>
      <c r="I165" s="6">
        <v>20130531</v>
      </c>
      <c r="J165" s="7">
        <v>945000</v>
      </c>
      <c r="K165" s="7">
        <v>900000</v>
      </c>
      <c r="L165" s="7">
        <v>45000</v>
      </c>
      <c r="M165" s="2">
        <v>1443403124682</v>
      </c>
      <c r="N165" s="3">
        <v>10316366</v>
      </c>
      <c r="O165" s="3" t="s">
        <v>37</v>
      </c>
      <c r="P165" s="3" t="s">
        <v>41</v>
      </c>
      <c r="Q165" s="3" t="s">
        <v>18</v>
      </c>
    </row>
    <row r="166" spans="1:17" ht="20.100000000000001" customHeight="1">
      <c r="A166" s="3">
        <v>165</v>
      </c>
      <c r="B166" s="4" t="s">
        <v>698</v>
      </c>
      <c r="C166" s="8" t="str">
        <f t="shared" si="9"/>
        <v>03노946**</v>
      </c>
      <c r="D166" s="4" t="s">
        <v>157</v>
      </c>
      <c r="E166" s="4" t="s">
        <v>697</v>
      </c>
      <c r="F166" s="9" t="str">
        <f t="shared" si="11"/>
        <v>인천광역시 서구 당하동</v>
      </c>
      <c r="G166" s="6">
        <v>20130501</v>
      </c>
      <c r="H166" s="6">
        <v>20130531</v>
      </c>
      <c r="I166" s="6">
        <v>20130531</v>
      </c>
      <c r="J166" s="7">
        <v>945000</v>
      </c>
      <c r="K166" s="7">
        <v>900000</v>
      </c>
      <c r="L166" s="7">
        <v>45000</v>
      </c>
      <c r="M166" s="2">
        <v>1443403124683</v>
      </c>
      <c r="N166" s="3">
        <v>10316366</v>
      </c>
      <c r="O166" s="3" t="s">
        <v>37</v>
      </c>
      <c r="P166" s="3" t="s">
        <v>41</v>
      </c>
      <c r="Q166" s="3" t="s">
        <v>18</v>
      </c>
    </row>
    <row r="167" spans="1:17" ht="20.100000000000001" customHeight="1">
      <c r="A167" s="3">
        <v>166</v>
      </c>
      <c r="B167" s="4" t="s">
        <v>700</v>
      </c>
      <c r="C167" s="8" t="str">
        <f t="shared" si="9"/>
        <v>04노774**</v>
      </c>
      <c r="D167" s="4" t="s">
        <v>155</v>
      </c>
      <c r="E167" s="4" t="s">
        <v>699</v>
      </c>
      <c r="F167" s="9" t="str">
        <f>LEFT(E167,13)</f>
        <v xml:space="preserve">인천광역시 서구 불로동 </v>
      </c>
      <c r="G167" s="6">
        <v>20130501</v>
      </c>
      <c r="H167" s="6">
        <v>20130531</v>
      </c>
      <c r="I167" s="6">
        <v>20130531</v>
      </c>
      <c r="J167" s="7">
        <v>945000</v>
      </c>
      <c r="K167" s="7">
        <v>900000</v>
      </c>
      <c r="L167" s="7">
        <v>45000</v>
      </c>
      <c r="M167" s="2">
        <v>1443403124684</v>
      </c>
      <c r="N167" s="3">
        <v>10316366</v>
      </c>
      <c r="O167" s="3" t="s">
        <v>37</v>
      </c>
      <c r="P167" s="3" t="s">
        <v>41</v>
      </c>
      <c r="Q167" s="3" t="s">
        <v>18</v>
      </c>
    </row>
    <row r="168" spans="1:17" ht="20.100000000000001" customHeight="1">
      <c r="A168" s="3">
        <v>167</v>
      </c>
      <c r="B168" s="4" t="s">
        <v>702</v>
      </c>
      <c r="C168" s="8" t="str">
        <f t="shared" si="9"/>
        <v>04보705**</v>
      </c>
      <c r="D168" s="4" t="s">
        <v>15</v>
      </c>
      <c r="E168" s="4" t="s">
        <v>701</v>
      </c>
      <c r="F168" s="9" t="str">
        <f>LEFT(E168,13)</f>
        <v>인천광역시 서구 염곡로1</v>
      </c>
      <c r="G168" s="6">
        <v>20130501</v>
      </c>
      <c r="H168" s="6">
        <v>20130531</v>
      </c>
      <c r="I168" s="6">
        <v>20130531</v>
      </c>
      <c r="J168" s="7">
        <v>945000</v>
      </c>
      <c r="K168" s="7">
        <v>900000</v>
      </c>
      <c r="L168" s="7">
        <v>45000</v>
      </c>
      <c r="M168" s="2">
        <v>1443403124685</v>
      </c>
      <c r="N168" s="3">
        <v>10316366</v>
      </c>
      <c r="O168" s="3" t="s">
        <v>37</v>
      </c>
      <c r="P168" s="3" t="s">
        <v>41</v>
      </c>
      <c r="Q168" s="3" t="s">
        <v>8</v>
      </c>
    </row>
    <row r="169" spans="1:17" ht="20.100000000000001" customHeight="1">
      <c r="A169" s="3">
        <v>168</v>
      </c>
      <c r="B169" s="4" t="s">
        <v>704</v>
      </c>
      <c r="C169" s="8" t="str">
        <f t="shared" si="9"/>
        <v>05너581**</v>
      </c>
      <c r="D169" s="4" t="s">
        <v>154</v>
      </c>
      <c r="E169" s="4" t="s">
        <v>703</v>
      </c>
      <c r="F169" s="9" t="str">
        <f t="shared" ref="F169:F179" si="12">LEFT(E169,12)</f>
        <v>인천광역시 서구 율도로</v>
      </c>
      <c r="G169" s="6">
        <v>20130501</v>
      </c>
      <c r="H169" s="6">
        <v>20130531</v>
      </c>
      <c r="I169" s="6">
        <v>20130531</v>
      </c>
      <c r="J169" s="7">
        <v>945000</v>
      </c>
      <c r="K169" s="7">
        <v>900000</v>
      </c>
      <c r="L169" s="7">
        <v>45000</v>
      </c>
      <c r="M169" s="2">
        <v>1443403124686</v>
      </c>
      <c r="N169" s="3">
        <v>10316366</v>
      </c>
      <c r="O169" s="3" t="s">
        <v>37</v>
      </c>
      <c r="P169" s="3" t="s">
        <v>41</v>
      </c>
      <c r="Q169" s="3" t="s">
        <v>18</v>
      </c>
    </row>
    <row r="170" spans="1:17" ht="20.100000000000001" customHeight="1">
      <c r="A170" s="3">
        <v>169</v>
      </c>
      <c r="B170" s="4" t="s">
        <v>706</v>
      </c>
      <c r="C170" s="8" t="str">
        <f t="shared" si="9"/>
        <v>10버756**</v>
      </c>
      <c r="D170" s="4" t="s">
        <v>144</v>
      </c>
      <c r="E170" s="4" t="s">
        <v>705</v>
      </c>
      <c r="F170" s="9" t="str">
        <f t="shared" si="12"/>
        <v>인천광역시 서구 원당동</v>
      </c>
      <c r="G170" s="6">
        <v>20130501</v>
      </c>
      <c r="H170" s="6">
        <v>20130531</v>
      </c>
      <c r="I170" s="6">
        <v>20130531</v>
      </c>
      <c r="J170" s="7">
        <v>945000</v>
      </c>
      <c r="K170" s="7">
        <v>900000</v>
      </c>
      <c r="L170" s="7">
        <v>45000</v>
      </c>
      <c r="M170" s="2">
        <v>1443403124687</v>
      </c>
      <c r="N170" s="3">
        <v>10316366</v>
      </c>
      <c r="O170" s="3" t="s">
        <v>37</v>
      </c>
      <c r="P170" s="3" t="s">
        <v>41</v>
      </c>
      <c r="Q170" s="3" t="s">
        <v>8</v>
      </c>
    </row>
    <row r="171" spans="1:17" ht="20.100000000000001" customHeight="1">
      <c r="A171" s="3">
        <v>170</v>
      </c>
      <c r="B171" s="4" t="s">
        <v>708</v>
      </c>
      <c r="C171" s="8" t="str">
        <f t="shared" si="9"/>
        <v>16도511**</v>
      </c>
      <c r="D171" s="4" t="s">
        <v>151</v>
      </c>
      <c r="E171" s="4" t="s">
        <v>707</v>
      </c>
      <c r="F171" s="9" t="str">
        <f t="shared" si="12"/>
        <v>인천광역시 서구 가현로</v>
      </c>
      <c r="G171" s="6">
        <v>20130501</v>
      </c>
      <c r="H171" s="6">
        <v>20130531</v>
      </c>
      <c r="I171" s="6">
        <v>20130531</v>
      </c>
      <c r="J171" s="7">
        <v>945000</v>
      </c>
      <c r="K171" s="7">
        <v>900000</v>
      </c>
      <c r="L171" s="7">
        <v>45000</v>
      </c>
      <c r="M171" s="2">
        <v>1443403124689</v>
      </c>
      <c r="N171" s="3">
        <v>10316366</v>
      </c>
      <c r="O171" s="3" t="s">
        <v>37</v>
      </c>
      <c r="P171" s="3" t="s">
        <v>41</v>
      </c>
      <c r="Q171" s="3" t="s">
        <v>18</v>
      </c>
    </row>
    <row r="172" spans="1:17" ht="20.100000000000001" customHeight="1">
      <c r="A172" s="3">
        <v>171</v>
      </c>
      <c r="B172" s="4" t="s">
        <v>710</v>
      </c>
      <c r="C172" s="8" t="str">
        <f t="shared" si="9"/>
        <v>16수743**</v>
      </c>
      <c r="D172" s="4" t="s">
        <v>153</v>
      </c>
      <c r="E172" s="4" t="s">
        <v>709</v>
      </c>
      <c r="F172" s="9" t="str">
        <f t="shared" si="12"/>
        <v>인천광역시 서구 봉오대</v>
      </c>
      <c r="G172" s="6">
        <v>20130501</v>
      </c>
      <c r="H172" s="6">
        <v>20130531</v>
      </c>
      <c r="I172" s="6">
        <v>20130531</v>
      </c>
      <c r="J172" s="7">
        <v>945000</v>
      </c>
      <c r="K172" s="7">
        <v>900000</v>
      </c>
      <c r="L172" s="7">
        <v>45000</v>
      </c>
      <c r="M172" s="2">
        <v>1443403124690</v>
      </c>
      <c r="N172" s="3">
        <v>10316366</v>
      </c>
      <c r="O172" s="3" t="s">
        <v>37</v>
      </c>
      <c r="P172" s="3" t="s">
        <v>41</v>
      </c>
      <c r="Q172" s="3" t="s">
        <v>8</v>
      </c>
    </row>
    <row r="173" spans="1:17" ht="20.100000000000001" customHeight="1">
      <c r="A173" s="3">
        <v>172</v>
      </c>
      <c r="B173" s="4" t="s">
        <v>712</v>
      </c>
      <c r="C173" s="8" t="str">
        <f t="shared" si="9"/>
        <v>19구637**</v>
      </c>
      <c r="D173" s="4" t="s">
        <v>152</v>
      </c>
      <c r="E173" s="4" t="s">
        <v>711</v>
      </c>
      <c r="F173" s="9" t="str">
        <f t="shared" si="12"/>
        <v>인천광역시 서구 원당대</v>
      </c>
      <c r="G173" s="6">
        <v>20130501</v>
      </c>
      <c r="H173" s="6">
        <v>20130531</v>
      </c>
      <c r="I173" s="6">
        <v>20130531</v>
      </c>
      <c r="J173" s="7">
        <v>945000</v>
      </c>
      <c r="K173" s="7">
        <v>900000</v>
      </c>
      <c r="L173" s="7">
        <v>45000</v>
      </c>
      <c r="M173" s="2">
        <v>1443403124691</v>
      </c>
      <c r="N173" s="3">
        <v>10316366</v>
      </c>
      <c r="O173" s="3" t="s">
        <v>37</v>
      </c>
      <c r="P173" s="3" t="s">
        <v>41</v>
      </c>
      <c r="Q173" s="3" t="s">
        <v>8</v>
      </c>
    </row>
    <row r="174" spans="1:17" ht="20.100000000000001" customHeight="1">
      <c r="A174" s="3">
        <v>173</v>
      </c>
      <c r="B174" s="4" t="s">
        <v>714</v>
      </c>
      <c r="C174" s="8" t="str">
        <f t="shared" si="9"/>
        <v>23너768**</v>
      </c>
      <c r="D174" s="4" t="s">
        <v>149</v>
      </c>
      <c r="E174" s="4" t="s">
        <v>713</v>
      </c>
      <c r="F174" s="9" t="str">
        <f t="shared" si="12"/>
        <v>인천광역시 서구 신석로</v>
      </c>
      <c r="G174" s="6">
        <v>20130501</v>
      </c>
      <c r="H174" s="6">
        <v>20130531</v>
      </c>
      <c r="I174" s="6">
        <v>20130531</v>
      </c>
      <c r="J174" s="7">
        <v>945000</v>
      </c>
      <c r="K174" s="7">
        <v>900000</v>
      </c>
      <c r="L174" s="7">
        <v>45000</v>
      </c>
      <c r="M174" s="2">
        <v>1443403124692</v>
      </c>
      <c r="N174" s="3">
        <v>10316366</v>
      </c>
      <c r="O174" s="3" t="s">
        <v>37</v>
      </c>
      <c r="P174" s="3" t="s">
        <v>41</v>
      </c>
      <c r="Q174" s="3" t="s">
        <v>18</v>
      </c>
    </row>
    <row r="175" spans="1:17" ht="20.100000000000001" customHeight="1">
      <c r="A175" s="3">
        <v>174</v>
      </c>
      <c r="B175" s="4" t="s">
        <v>716</v>
      </c>
      <c r="C175" s="8" t="str">
        <f t="shared" si="9"/>
        <v>24무434**</v>
      </c>
      <c r="D175" s="4" t="s">
        <v>145</v>
      </c>
      <c r="E175" s="4" t="s">
        <v>715</v>
      </c>
      <c r="F175" s="9" t="str">
        <f t="shared" si="12"/>
        <v>인천광역시 서구 청마로</v>
      </c>
      <c r="G175" s="6">
        <v>20130501</v>
      </c>
      <c r="H175" s="6">
        <v>20130531</v>
      </c>
      <c r="I175" s="6">
        <v>20130531</v>
      </c>
      <c r="J175" s="7">
        <v>945000</v>
      </c>
      <c r="K175" s="7">
        <v>900000</v>
      </c>
      <c r="L175" s="7">
        <v>45000</v>
      </c>
      <c r="M175" s="2">
        <v>1443403124693</v>
      </c>
      <c r="N175" s="3">
        <v>10316366</v>
      </c>
      <c r="O175" s="3" t="s">
        <v>37</v>
      </c>
      <c r="P175" s="3" t="s">
        <v>41</v>
      </c>
      <c r="Q175" s="3" t="s">
        <v>8</v>
      </c>
    </row>
    <row r="176" spans="1:17" ht="20.100000000000001" customHeight="1">
      <c r="A176" s="3">
        <v>175</v>
      </c>
      <c r="B176" s="4" t="s">
        <v>718</v>
      </c>
      <c r="C176" s="8" t="str">
        <f t="shared" si="9"/>
        <v>25나535**</v>
      </c>
      <c r="D176" s="4" t="s">
        <v>148</v>
      </c>
      <c r="E176" s="4" t="s">
        <v>717</v>
      </c>
      <c r="F176" s="9" t="str">
        <f t="shared" si="12"/>
        <v>인천광역시 서구 가좌동</v>
      </c>
      <c r="G176" s="6">
        <v>20130501</v>
      </c>
      <c r="H176" s="6">
        <v>20130531</v>
      </c>
      <c r="I176" s="6">
        <v>20130531</v>
      </c>
      <c r="J176" s="7">
        <v>945000</v>
      </c>
      <c r="K176" s="7">
        <v>900000</v>
      </c>
      <c r="L176" s="7">
        <v>45000</v>
      </c>
      <c r="M176" s="2">
        <v>1443403124694</v>
      </c>
      <c r="N176" s="3">
        <v>10316366</v>
      </c>
      <c r="O176" s="3" t="s">
        <v>37</v>
      </c>
      <c r="P176" s="3" t="s">
        <v>41</v>
      </c>
      <c r="Q176" s="3" t="s">
        <v>18</v>
      </c>
    </row>
    <row r="177" spans="1:17" ht="20.100000000000001" customHeight="1">
      <c r="A177" s="3">
        <v>176</v>
      </c>
      <c r="B177" s="4" t="s">
        <v>720</v>
      </c>
      <c r="C177" s="8" t="str">
        <f t="shared" si="9"/>
        <v>26루516**</v>
      </c>
      <c r="D177" s="4" t="s">
        <v>147</v>
      </c>
      <c r="E177" s="4" t="s">
        <v>719</v>
      </c>
      <c r="F177" s="9" t="str">
        <f t="shared" si="12"/>
        <v>인천광역시 서구 심곡로</v>
      </c>
      <c r="G177" s="6">
        <v>20130501</v>
      </c>
      <c r="H177" s="6">
        <v>20130531</v>
      </c>
      <c r="I177" s="6">
        <v>20130531</v>
      </c>
      <c r="J177" s="7">
        <v>945000</v>
      </c>
      <c r="K177" s="7">
        <v>900000</v>
      </c>
      <c r="L177" s="7">
        <v>45000</v>
      </c>
      <c r="M177" s="2">
        <v>1443403124695</v>
      </c>
      <c r="N177" s="3">
        <v>10316366</v>
      </c>
      <c r="O177" s="3" t="s">
        <v>37</v>
      </c>
      <c r="P177" s="3" t="s">
        <v>41</v>
      </c>
      <c r="Q177" s="3" t="s">
        <v>8</v>
      </c>
    </row>
    <row r="178" spans="1:17" ht="20.100000000000001" customHeight="1">
      <c r="A178" s="3">
        <v>177</v>
      </c>
      <c r="B178" s="4" t="s">
        <v>722</v>
      </c>
      <c r="C178" s="8" t="str">
        <f t="shared" si="9"/>
        <v>28러893**</v>
      </c>
      <c r="D178" s="4" t="s">
        <v>146</v>
      </c>
      <c r="E178" s="4" t="s">
        <v>721</v>
      </c>
      <c r="F178" s="9" t="str">
        <f t="shared" si="12"/>
        <v>인천광역시 서구 가정로</v>
      </c>
      <c r="G178" s="6">
        <v>20130501</v>
      </c>
      <c r="H178" s="6">
        <v>20130531</v>
      </c>
      <c r="I178" s="6">
        <v>20130531</v>
      </c>
      <c r="J178" s="7">
        <v>945000</v>
      </c>
      <c r="K178" s="7">
        <v>900000</v>
      </c>
      <c r="L178" s="7">
        <v>45000</v>
      </c>
      <c r="M178" s="2">
        <v>1443403124696</v>
      </c>
      <c r="N178" s="3">
        <v>10316366</v>
      </c>
      <c r="O178" s="3" t="s">
        <v>37</v>
      </c>
      <c r="P178" s="3" t="s">
        <v>41</v>
      </c>
      <c r="Q178" s="3" t="s">
        <v>18</v>
      </c>
    </row>
    <row r="179" spans="1:17" ht="20.100000000000001" customHeight="1">
      <c r="A179" s="3">
        <v>178</v>
      </c>
      <c r="B179" s="4" t="s">
        <v>724</v>
      </c>
      <c r="C179" s="8" t="str">
        <f t="shared" si="9"/>
        <v>34로759**</v>
      </c>
      <c r="D179" s="4" t="s">
        <v>12</v>
      </c>
      <c r="E179" s="4" t="s">
        <v>723</v>
      </c>
      <c r="F179" s="9" t="str">
        <f t="shared" si="12"/>
        <v>인천광역시 서구 백범로</v>
      </c>
      <c r="G179" s="6">
        <v>20130501</v>
      </c>
      <c r="H179" s="6">
        <v>20130531</v>
      </c>
      <c r="I179" s="6">
        <v>20130531</v>
      </c>
      <c r="J179" s="7">
        <v>945000</v>
      </c>
      <c r="K179" s="7">
        <v>900000</v>
      </c>
      <c r="L179" s="7">
        <v>45000</v>
      </c>
      <c r="M179" s="2">
        <v>1443403124697</v>
      </c>
      <c r="N179" s="3">
        <v>10316366</v>
      </c>
      <c r="O179" s="3" t="s">
        <v>37</v>
      </c>
      <c r="P179" s="3" t="s">
        <v>41</v>
      </c>
      <c r="Q179" s="3" t="s">
        <v>8</v>
      </c>
    </row>
    <row r="180" spans="1:17" ht="20.100000000000001" customHeight="1">
      <c r="A180" s="3">
        <v>179</v>
      </c>
      <c r="B180" s="4" t="s">
        <v>726</v>
      </c>
      <c r="C180" s="8" t="str">
        <f t="shared" si="9"/>
        <v>45나142**</v>
      </c>
      <c r="D180" s="4" t="s">
        <v>332</v>
      </c>
      <c r="E180" s="4" t="s">
        <v>725</v>
      </c>
      <c r="F180" s="9" t="str">
        <f>LEFT(E180,14)</f>
        <v>인천광역시 서구 가현로92</v>
      </c>
      <c r="G180" s="6">
        <v>20130501</v>
      </c>
      <c r="H180" s="6">
        <v>20130531</v>
      </c>
      <c r="I180" s="6">
        <v>20130531</v>
      </c>
      <c r="J180" s="7">
        <v>945000</v>
      </c>
      <c r="K180" s="7">
        <v>900000</v>
      </c>
      <c r="L180" s="7">
        <v>45000</v>
      </c>
      <c r="M180" s="2">
        <v>1443403124699</v>
      </c>
      <c r="N180" s="3">
        <v>10316366</v>
      </c>
      <c r="O180" s="3" t="s">
        <v>37</v>
      </c>
      <c r="P180" s="3" t="s">
        <v>41</v>
      </c>
      <c r="Q180" s="3" t="s">
        <v>18</v>
      </c>
    </row>
    <row r="181" spans="1:17" ht="20.100000000000001" customHeight="1">
      <c r="A181" s="3">
        <v>180</v>
      </c>
      <c r="B181" s="4" t="s">
        <v>728</v>
      </c>
      <c r="C181" s="8" t="str">
        <f t="shared" si="9"/>
        <v>48보452**</v>
      </c>
      <c r="D181" s="4" t="s">
        <v>319</v>
      </c>
      <c r="E181" s="4" t="s">
        <v>727</v>
      </c>
      <c r="F181" s="9" t="str">
        <f>LEFT(E181,12)</f>
        <v>인천광역시 서구 가정로</v>
      </c>
      <c r="G181" s="6">
        <v>20130501</v>
      </c>
      <c r="H181" s="6">
        <v>20130531</v>
      </c>
      <c r="I181" s="6">
        <v>20130531</v>
      </c>
      <c r="J181" s="7">
        <v>945000</v>
      </c>
      <c r="K181" s="7">
        <v>900000</v>
      </c>
      <c r="L181" s="7">
        <v>45000</v>
      </c>
      <c r="M181" s="2">
        <v>1443403124700</v>
      </c>
      <c r="N181" s="3">
        <v>10316366</v>
      </c>
      <c r="O181" s="3" t="s">
        <v>37</v>
      </c>
      <c r="P181" s="3" t="s">
        <v>41</v>
      </c>
      <c r="Q181" s="3" t="s">
        <v>18</v>
      </c>
    </row>
    <row r="182" spans="1:17" ht="20.100000000000001" customHeight="1">
      <c r="A182" s="3">
        <v>181</v>
      </c>
      <c r="B182" s="4" t="s">
        <v>730</v>
      </c>
      <c r="C182" s="8" t="str">
        <f t="shared" si="9"/>
        <v>52마947**</v>
      </c>
      <c r="D182" s="4" t="s">
        <v>143</v>
      </c>
      <c r="E182" s="4" t="s">
        <v>729</v>
      </c>
      <c r="F182" s="9" t="str">
        <f>LEFT(E182,12)</f>
        <v>인천광역시 서구 가정로</v>
      </c>
      <c r="G182" s="6">
        <v>20130501</v>
      </c>
      <c r="H182" s="6">
        <v>20130531</v>
      </c>
      <c r="I182" s="6">
        <v>20130531</v>
      </c>
      <c r="J182" s="7">
        <v>945000</v>
      </c>
      <c r="K182" s="7">
        <v>900000</v>
      </c>
      <c r="L182" s="7">
        <v>45000</v>
      </c>
      <c r="M182" s="2">
        <v>1443403124701</v>
      </c>
      <c r="N182" s="3">
        <v>10316366</v>
      </c>
      <c r="O182" s="3" t="s">
        <v>37</v>
      </c>
      <c r="P182" s="3" t="s">
        <v>41</v>
      </c>
      <c r="Q182" s="3" t="s">
        <v>18</v>
      </c>
    </row>
    <row r="183" spans="1:17" ht="20.100000000000001" customHeight="1">
      <c r="A183" s="3">
        <v>182</v>
      </c>
      <c r="B183" s="4" t="s">
        <v>732</v>
      </c>
      <c r="C183" s="8" t="str">
        <f t="shared" si="9"/>
        <v>61머473**</v>
      </c>
      <c r="D183" s="4" t="s">
        <v>333</v>
      </c>
      <c r="E183" s="4" t="s">
        <v>731</v>
      </c>
      <c r="F183" s="9" t="str">
        <f>LEFT(E183,12)</f>
        <v>인천광역시 서구 왕길동</v>
      </c>
      <c r="G183" s="6">
        <v>20130501</v>
      </c>
      <c r="H183" s="6">
        <v>20130531</v>
      </c>
      <c r="I183" s="6">
        <v>20130531</v>
      </c>
      <c r="J183" s="7">
        <v>945000</v>
      </c>
      <c r="K183" s="7">
        <v>900000</v>
      </c>
      <c r="L183" s="7">
        <v>45000</v>
      </c>
      <c r="M183" s="2">
        <v>1443403124702</v>
      </c>
      <c r="N183" s="3">
        <v>10316366</v>
      </c>
      <c r="O183" s="3" t="s">
        <v>37</v>
      </c>
      <c r="P183" s="3" t="s">
        <v>41</v>
      </c>
      <c r="Q183" s="3" t="s">
        <v>18</v>
      </c>
    </row>
    <row r="184" spans="1:17" ht="20.100000000000001" customHeight="1">
      <c r="A184" s="3">
        <v>183</v>
      </c>
      <c r="B184" s="4" t="s">
        <v>734</v>
      </c>
      <c r="C184" s="8" t="str">
        <f t="shared" ref="C184:C247" si="13">TEXT(MID(B184,1,6),0)&amp;"**"</f>
        <v>86라702**</v>
      </c>
      <c r="D184" s="4" t="s">
        <v>142</v>
      </c>
      <c r="E184" s="4" t="s">
        <v>733</v>
      </c>
      <c r="F184" s="9" t="str">
        <f>LEFT(E184,12)</f>
        <v>인천광역시 서구 가경주</v>
      </c>
      <c r="G184" s="6">
        <v>20130501</v>
      </c>
      <c r="H184" s="6">
        <v>20130531</v>
      </c>
      <c r="I184" s="6">
        <v>20130531</v>
      </c>
      <c r="J184" s="7">
        <v>945000</v>
      </c>
      <c r="K184" s="7">
        <v>900000</v>
      </c>
      <c r="L184" s="7">
        <v>45000</v>
      </c>
      <c r="M184" s="2">
        <v>1443403124705</v>
      </c>
      <c r="N184" s="3">
        <v>10316366</v>
      </c>
      <c r="O184" s="3" t="s">
        <v>37</v>
      </c>
      <c r="P184" s="3" t="s">
        <v>41</v>
      </c>
      <c r="Q184" s="3" t="s">
        <v>18</v>
      </c>
    </row>
    <row r="185" spans="1:17" ht="20.100000000000001" customHeight="1">
      <c r="A185" s="3">
        <v>184</v>
      </c>
      <c r="B185" s="4" t="s">
        <v>735</v>
      </c>
      <c r="C185" s="8" t="str">
        <f t="shared" si="13"/>
        <v>86보676**</v>
      </c>
      <c r="D185" s="4" t="s">
        <v>155</v>
      </c>
      <c r="E185" s="4" t="s">
        <v>699</v>
      </c>
      <c r="F185" s="9" t="str">
        <f>LEFT(E185,12)</f>
        <v>인천광역시 서구 불로동</v>
      </c>
      <c r="G185" s="6">
        <v>20130501</v>
      </c>
      <c r="H185" s="6">
        <v>20130531</v>
      </c>
      <c r="I185" s="6">
        <v>20130531</v>
      </c>
      <c r="J185" s="7">
        <v>945000</v>
      </c>
      <c r="K185" s="7">
        <v>900000</v>
      </c>
      <c r="L185" s="7">
        <v>45000</v>
      </c>
      <c r="M185" s="2">
        <v>1443403124706</v>
      </c>
      <c r="N185" s="3">
        <v>10316366</v>
      </c>
      <c r="O185" s="3" t="s">
        <v>37</v>
      </c>
      <c r="P185" s="3" t="s">
        <v>41</v>
      </c>
      <c r="Q185" s="3" t="s">
        <v>18</v>
      </c>
    </row>
    <row r="186" spans="1:17" ht="20.100000000000001" customHeight="1">
      <c r="A186" s="3">
        <v>185</v>
      </c>
      <c r="B186" s="4" t="s">
        <v>736</v>
      </c>
      <c r="C186" s="8" t="str">
        <f t="shared" si="13"/>
        <v>86주545**</v>
      </c>
      <c r="D186" s="4" t="s">
        <v>144</v>
      </c>
      <c r="E186" s="4" t="s">
        <v>705</v>
      </c>
      <c r="F186" s="9" t="str">
        <f>LEFT(E186,13)</f>
        <v xml:space="preserve">인천광역시 서구 원당동 </v>
      </c>
      <c r="G186" s="6">
        <v>20130501</v>
      </c>
      <c r="H186" s="6">
        <v>20130531</v>
      </c>
      <c r="I186" s="6">
        <v>20130531</v>
      </c>
      <c r="J186" s="7">
        <v>945000</v>
      </c>
      <c r="K186" s="7">
        <v>900000</v>
      </c>
      <c r="L186" s="7">
        <v>45000</v>
      </c>
      <c r="M186" s="2">
        <v>1443403124707</v>
      </c>
      <c r="N186" s="3">
        <v>10316366</v>
      </c>
      <c r="O186" s="3" t="s">
        <v>37</v>
      </c>
      <c r="P186" s="3" t="s">
        <v>41</v>
      </c>
      <c r="Q186" s="3" t="s">
        <v>8</v>
      </c>
    </row>
    <row r="187" spans="1:17" ht="20.100000000000001" customHeight="1">
      <c r="A187" s="3">
        <v>186</v>
      </c>
      <c r="B187" s="4" t="s">
        <v>738</v>
      </c>
      <c r="C187" s="8" t="str">
        <f t="shared" si="13"/>
        <v>87나123**</v>
      </c>
      <c r="D187" s="4" t="s">
        <v>141</v>
      </c>
      <c r="E187" s="4" t="s">
        <v>737</v>
      </c>
      <c r="F187" s="9" t="str">
        <f>LEFT(E187,13)</f>
        <v>인천광역시 서구 서달로1</v>
      </c>
      <c r="G187" s="6">
        <v>20130501</v>
      </c>
      <c r="H187" s="6">
        <v>20130531</v>
      </c>
      <c r="I187" s="6">
        <v>20130531</v>
      </c>
      <c r="J187" s="7">
        <v>945000</v>
      </c>
      <c r="K187" s="7">
        <v>900000</v>
      </c>
      <c r="L187" s="7">
        <v>45000</v>
      </c>
      <c r="M187" s="2">
        <v>1443403124709</v>
      </c>
      <c r="N187" s="3">
        <v>10316366</v>
      </c>
      <c r="O187" s="3" t="s">
        <v>37</v>
      </c>
      <c r="P187" s="3" t="s">
        <v>41</v>
      </c>
      <c r="Q187" s="3" t="s">
        <v>18</v>
      </c>
    </row>
    <row r="188" spans="1:17" ht="20.100000000000001" customHeight="1">
      <c r="A188" s="3">
        <v>187</v>
      </c>
      <c r="B188" s="4" t="s">
        <v>740</v>
      </c>
      <c r="C188" s="8" t="str">
        <f t="shared" si="13"/>
        <v>91나137**</v>
      </c>
      <c r="D188" s="4" t="s">
        <v>140</v>
      </c>
      <c r="E188" s="4" t="s">
        <v>739</v>
      </c>
      <c r="F188" s="9" t="str">
        <f t="shared" ref="F188:F214" si="14">LEFT(E188,12)</f>
        <v>인천광역시 서구 심곡로</v>
      </c>
      <c r="G188" s="6">
        <v>20130501</v>
      </c>
      <c r="H188" s="6">
        <v>20130531</v>
      </c>
      <c r="I188" s="6">
        <v>20130531</v>
      </c>
      <c r="J188" s="7">
        <v>945000</v>
      </c>
      <c r="K188" s="7">
        <v>900000</v>
      </c>
      <c r="L188" s="7">
        <v>45000</v>
      </c>
      <c r="M188" s="2">
        <v>1443403124710</v>
      </c>
      <c r="N188" s="3">
        <v>10316366</v>
      </c>
      <c r="O188" s="3" t="s">
        <v>37</v>
      </c>
      <c r="P188" s="3" t="s">
        <v>41</v>
      </c>
      <c r="Q188" s="3" t="s">
        <v>42</v>
      </c>
    </row>
    <row r="189" spans="1:17" ht="20.100000000000001" customHeight="1">
      <c r="A189" s="3">
        <v>188</v>
      </c>
      <c r="B189" s="4" t="s">
        <v>742</v>
      </c>
      <c r="C189" s="8" t="str">
        <f t="shared" si="13"/>
        <v>94머987**</v>
      </c>
      <c r="D189" s="4" t="s">
        <v>139</v>
      </c>
      <c r="E189" s="4" t="s">
        <v>741</v>
      </c>
      <c r="F189" s="9" t="str">
        <f t="shared" si="14"/>
        <v>인천광역시 서구 가정로</v>
      </c>
      <c r="G189" s="6">
        <v>20130501</v>
      </c>
      <c r="H189" s="6">
        <v>20130531</v>
      </c>
      <c r="I189" s="6">
        <v>20130531</v>
      </c>
      <c r="J189" s="7">
        <v>945000</v>
      </c>
      <c r="K189" s="7">
        <v>900000</v>
      </c>
      <c r="L189" s="7">
        <v>45000</v>
      </c>
      <c r="M189" s="2">
        <v>1443403124711</v>
      </c>
      <c r="N189" s="3">
        <v>10316366</v>
      </c>
      <c r="O189" s="3" t="s">
        <v>37</v>
      </c>
      <c r="P189" s="3" t="s">
        <v>41</v>
      </c>
      <c r="Q189" s="3" t="s">
        <v>42</v>
      </c>
    </row>
    <row r="190" spans="1:17" ht="20.100000000000001" customHeight="1">
      <c r="A190" s="3">
        <v>189</v>
      </c>
      <c r="B190" s="4" t="s">
        <v>743</v>
      </c>
      <c r="C190" s="8" t="str">
        <f t="shared" si="13"/>
        <v>인천30두6**</v>
      </c>
      <c r="D190" s="4" t="s">
        <v>141</v>
      </c>
      <c r="E190" s="4" t="s">
        <v>737</v>
      </c>
      <c r="F190" s="9" t="str">
        <f t="shared" si="14"/>
        <v>인천광역시 서구 서달로</v>
      </c>
      <c r="G190" s="6">
        <v>20130501</v>
      </c>
      <c r="H190" s="6">
        <v>20130531</v>
      </c>
      <c r="I190" s="6">
        <v>20130531</v>
      </c>
      <c r="J190" s="7">
        <v>945000</v>
      </c>
      <c r="K190" s="7">
        <v>900000</v>
      </c>
      <c r="L190" s="7">
        <v>45000</v>
      </c>
      <c r="M190" s="2">
        <v>1443403124712</v>
      </c>
      <c r="N190" s="3">
        <v>10316366</v>
      </c>
      <c r="O190" s="3" t="s">
        <v>37</v>
      </c>
      <c r="P190" s="3" t="s">
        <v>41</v>
      </c>
      <c r="Q190" s="3" t="s">
        <v>18</v>
      </c>
    </row>
    <row r="191" spans="1:17" ht="20.100000000000001" customHeight="1">
      <c r="A191" s="3">
        <v>190</v>
      </c>
      <c r="B191" s="4" t="s">
        <v>745</v>
      </c>
      <c r="C191" s="8" t="str">
        <f t="shared" si="13"/>
        <v>인천31무5**</v>
      </c>
      <c r="D191" s="4" t="s">
        <v>334</v>
      </c>
      <c r="E191" s="4" t="s">
        <v>744</v>
      </c>
      <c r="F191" s="9" t="str">
        <f t="shared" si="14"/>
        <v>인천광역시 서구 봉수대</v>
      </c>
      <c r="G191" s="6">
        <v>20130501</v>
      </c>
      <c r="H191" s="6">
        <v>20130531</v>
      </c>
      <c r="I191" s="6">
        <v>20130531</v>
      </c>
      <c r="J191" s="7">
        <v>945000</v>
      </c>
      <c r="K191" s="7">
        <v>900000</v>
      </c>
      <c r="L191" s="7">
        <v>45000</v>
      </c>
      <c r="M191" s="2">
        <v>1443403124713</v>
      </c>
      <c r="N191" s="3">
        <v>10316366</v>
      </c>
      <c r="O191" s="3" t="s">
        <v>37</v>
      </c>
      <c r="P191" s="3" t="s">
        <v>41</v>
      </c>
      <c r="Q191" s="3" t="s">
        <v>8</v>
      </c>
    </row>
    <row r="192" spans="1:17" ht="20.100000000000001" customHeight="1">
      <c r="A192" s="3">
        <v>191</v>
      </c>
      <c r="B192" s="4" t="s">
        <v>747</v>
      </c>
      <c r="C192" s="8" t="str">
        <f t="shared" si="13"/>
        <v>인천70나7**</v>
      </c>
      <c r="D192" s="4" t="s">
        <v>121</v>
      </c>
      <c r="E192" s="4" t="s">
        <v>746</v>
      </c>
      <c r="F192" s="9" t="str">
        <f t="shared" si="14"/>
        <v>인천광역시 서구 서달로</v>
      </c>
      <c r="G192" s="6">
        <v>20130501</v>
      </c>
      <c r="H192" s="6">
        <v>20130531</v>
      </c>
      <c r="I192" s="6">
        <v>20130531</v>
      </c>
      <c r="J192" s="7">
        <v>945000</v>
      </c>
      <c r="K192" s="7">
        <v>900000</v>
      </c>
      <c r="L192" s="7">
        <v>45000</v>
      </c>
      <c r="M192" s="2">
        <v>1443403124715</v>
      </c>
      <c r="N192" s="3">
        <v>10316366</v>
      </c>
      <c r="O192" s="3" t="s">
        <v>37</v>
      </c>
      <c r="P192" s="3" t="s">
        <v>41</v>
      </c>
      <c r="Q192" s="3" t="s">
        <v>18</v>
      </c>
    </row>
    <row r="193" spans="1:17" ht="20.100000000000001" customHeight="1">
      <c r="A193" s="3">
        <v>192</v>
      </c>
      <c r="B193" s="4" t="s">
        <v>749</v>
      </c>
      <c r="C193" s="8" t="str">
        <f t="shared" si="13"/>
        <v>인천72다6**</v>
      </c>
      <c r="D193" s="4" t="s">
        <v>20</v>
      </c>
      <c r="E193" s="4" t="s">
        <v>748</v>
      </c>
      <c r="F193" s="9" t="str">
        <f t="shared" si="14"/>
        <v>인천광역시 서구 봉수대</v>
      </c>
      <c r="G193" s="6">
        <v>20130501</v>
      </c>
      <c r="H193" s="6">
        <v>20130531</v>
      </c>
      <c r="I193" s="6">
        <v>20130531</v>
      </c>
      <c r="J193" s="7">
        <v>945000</v>
      </c>
      <c r="K193" s="7">
        <v>900000</v>
      </c>
      <c r="L193" s="7">
        <v>45000</v>
      </c>
      <c r="M193" s="2">
        <v>1443403124716</v>
      </c>
      <c r="N193" s="3">
        <v>10316366</v>
      </c>
      <c r="O193" s="3" t="s">
        <v>37</v>
      </c>
      <c r="P193" s="3" t="s">
        <v>41</v>
      </c>
      <c r="Q193" s="3" t="s">
        <v>8</v>
      </c>
    </row>
    <row r="194" spans="1:17" ht="20.100000000000001" customHeight="1">
      <c r="A194" s="3">
        <v>193</v>
      </c>
      <c r="B194" s="4" t="s">
        <v>751</v>
      </c>
      <c r="C194" s="8" t="str">
        <f t="shared" si="13"/>
        <v>인천73노8**</v>
      </c>
      <c r="D194" s="4" t="s">
        <v>138</v>
      </c>
      <c r="E194" s="4" t="s">
        <v>750</v>
      </c>
      <c r="F194" s="9" t="str">
        <f t="shared" si="14"/>
        <v>인천광역시 서구 길주로</v>
      </c>
      <c r="G194" s="6">
        <v>20130501</v>
      </c>
      <c r="H194" s="6">
        <v>20130531</v>
      </c>
      <c r="I194" s="6">
        <v>20130531</v>
      </c>
      <c r="J194" s="7">
        <v>945000</v>
      </c>
      <c r="K194" s="7">
        <v>900000</v>
      </c>
      <c r="L194" s="7">
        <v>45000</v>
      </c>
      <c r="M194" s="2">
        <v>1443403124717</v>
      </c>
      <c r="N194" s="3">
        <v>10316366</v>
      </c>
      <c r="O194" s="3" t="s">
        <v>37</v>
      </c>
      <c r="P194" s="3" t="s">
        <v>41</v>
      </c>
      <c r="Q194" s="3" t="s">
        <v>8</v>
      </c>
    </row>
    <row r="195" spans="1:17" ht="20.100000000000001" customHeight="1">
      <c r="A195" s="3">
        <v>194</v>
      </c>
      <c r="B195" s="4" t="s">
        <v>753</v>
      </c>
      <c r="C195" s="8" t="str">
        <f t="shared" si="13"/>
        <v>인천80너8**</v>
      </c>
      <c r="D195" s="4" t="s">
        <v>23</v>
      </c>
      <c r="E195" s="4" t="s">
        <v>752</v>
      </c>
      <c r="F195" s="9" t="str">
        <f t="shared" si="14"/>
        <v>인천광역시 서구 건지로</v>
      </c>
      <c r="G195" s="6">
        <v>20130501</v>
      </c>
      <c r="H195" s="6">
        <v>20130531</v>
      </c>
      <c r="I195" s="6">
        <v>20130531</v>
      </c>
      <c r="J195" s="7">
        <v>945000</v>
      </c>
      <c r="K195" s="7">
        <v>900000</v>
      </c>
      <c r="L195" s="7">
        <v>45000</v>
      </c>
      <c r="M195" s="2">
        <v>1443403124718</v>
      </c>
      <c r="N195" s="3">
        <v>10316366</v>
      </c>
      <c r="O195" s="3" t="s">
        <v>37</v>
      </c>
      <c r="P195" s="3" t="s">
        <v>41</v>
      </c>
      <c r="Q195" s="3" t="s">
        <v>8</v>
      </c>
    </row>
    <row r="196" spans="1:17" ht="20.100000000000001" customHeight="1">
      <c r="A196" s="3">
        <v>195</v>
      </c>
      <c r="B196" s="4" t="s">
        <v>755</v>
      </c>
      <c r="C196" s="8" t="str">
        <f t="shared" si="13"/>
        <v>인천81마3**</v>
      </c>
      <c r="D196" s="4" t="s">
        <v>335</v>
      </c>
      <c r="E196" s="4" t="s">
        <v>754</v>
      </c>
      <c r="F196" s="9" t="str">
        <f t="shared" si="14"/>
        <v>인천광역시 서구 왕길동</v>
      </c>
      <c r="G196" s="6">
        <v>20130501</v>
      </c>
      <c r="H196" s="6">
        <v>20130531</v>
      </c>
      <c r="I196" s="6">
        <v>20130531</v>
      </c>
      <c r="J196" s="7">
        <v>945000</v>
      </c>
      <c r="K196" s="7">
        <v>900000</v>
      </c>
      <c r="L196" s="7">
        <v>45000</v>
      </c>
      <c r="M196" s="2">
        <v>1443403124719</v>
      </c>
      <c r="N196" s="3">
        <v>10316366</v>
      </c>
      <c r="O196" s="3" t="s">
        <v>37</v>
      </c>
      <c r="P196" s="3" t="s">
        <v>41</v>
      </c>
      <c r="Q196" s="3" t="s">
        <v>16</v>
      </c>
    </row>
    <row r="197" spans="1:17" ht="20.100000000000001" customHeight="1">
      <c r="A197" s="3">
        <v>196</v>
      </c>
      <c r="B197" s="4" t="s">
        <v>757</v>
      </c>
      <c r="C197" s="8" t="str">
        <f t="shared" si="13"/>
        <v>04소168**</v>
      </c>
      <c r="D197" s="4" t="s">
        <v>135</v>
      </c>
      <c r="E197" s="4" t="s">
        <v>756</v>
      </c>
      <c r="F197" s="9" t="str">
        <f t="shared" si="14"/>
        <v>인천광역시 서구 원당대</v>
      </c>
      <c r="G197" s="6">
        <v>20130501</v>
      </c>
      <c r="H197" s="6">
        <v>20130531</v>
      </c>
      <c r="I197" s="6">
        <v>20130531</v>
      </c>
      <c r="J197" s="7">
        <v>945000</v>
      </c>
      <c r="K197" s="7">
        <v>900000</v>
      </c>
      <c r="L197" s="7">
        <v>45000</v>
      </c>
      <c r="M197" s="2">
        <v>1443403124721</v>
      </c>
      <c r="N197" s="3">
        <v>10316366</v>
      </c>
      <c r="O197" s="3" t="s">
        <v>37</v>
      </c>
      <c r="P197" s="3" t="s">
        <v>41</v>
      </c>
      <c r="Q197" s="3" t="s">
        <v>8</v>
      </c>
    </row>
    <row r="198" spans="1:17" ht="20.100000000000001" customHeight="1">
      <c r="A198" s="3">
        <v>197</v>
      </c>
      <c r="B198" s="4" t="s">
        <v>759</v>
      </c>
      <c r="C198" s="8" t="str">
        <f t="shared" si="13"/>
        <v>07너114**</v>
      </c>
      <c r="D198" s="4" t="s">
        <v>323</v>
      </c>
      <c r="E198" s="4" t="s">
        <v>758</v>
      </c>
      <c r="F198" s="9" t="str">
        <f t="shared" si="14"/>
        <v>인천광역시 서구 새오개</v>
      </c>
      <c r="G198" s="6">
        <v>20130501</v>
      </c>
      <c r="H198" s="6">
        <v>20130531</v>
      </c>
      <c r="I198" s="6">
        <v>20130531</v>
      </c>
      <c r="J198" s="7">
        <v>945000</v>
      </c>
      <c r="K198" s="7">
        <v>900000</v>
      </c>
      <c r="L198" s="7">
        <v>45000</v>
      </c>
      <c r="M198" s="2">
        <v>1443403124722</v>
      </c>
      <c r="N198" s="3">
        <v>10316366</v>
      </c>
      <c r="O198" s="3" t="s">
        <v>37</v>
      </c>
      <c r="P198" s="3" t="s">
        <v>41</v>
      </c>
      <c r="Q198" s="3" t="s">
        <v>18</v>
      </c>
    </row>
    <row r="199" spans="1:17" ht="20.100000000000001" customHeight="1">
      <c r="A199" s="3">
        <v>198</v>
      </c>
      <c r="B199" s="4" t="s">
        <v>761</v>
      </c>
      <c r="C199" s="8" t="str">
        <f t="shared" si="13"/>
        <v>11너631**</v>
      </c>
      <c r="D199" s="4" t="s">
        <v>136</v>
      </c>
      <c r="E199" s="4" t="s">
        <v>760</v>
      </c>
      <c r="F199" s="9" t="str">
        <f t="shared" si="14"/>
        <v>인천광역시 서구 경서로</v>
      </c>
      <c r="G199" s="6">
        <v>20130501</v>
      </c>
      <c r="H199" s="6">
        <v>20130531</v>
      </c>
      <c r="I199" s="6">
        <v>20130531</v>
      </c>
      <c r="J199" s="7">
        <v>945000</v>
      </c>
      <c r="K199" s="7">
        <v>900000</v>
      </c>
      <c r="L199" s="7">
        <v>45000</v>
      </c>
      <c r="M199" s="2">
        <v>1443403124723</v>
      </c>
      <c r="N199" s="3">
        <v>10316366</v>
      </c>
      <c r="O199" s="3" t="s">
        <v>37</v>
      </c>
      <c r="P199" s="3" t="s">
        <v>41</v>
      </c>
      <c r="Q199" s="3" t="s">
        <v>8</v>
      </c>
    </row>
    <row r="200" spans="1:17" ht="20.100000000000001" customHeight="1">
      <c r="A200" s="3">
        <v>199</v>
      </c>
      <c r="B200" s="4" t="s">
        <v>763</v>
      </c>
      <c r="C200" s="8" t="str">
        <f t="shared" si="13"/>
        <v>28러175**</v>
      </c>
      <c r="D200" s="4" t="s">
        <v>133</v>
      </c>
      <c r="E200" s="4" t="s">
        <v>762</v>
      </c>
      <c r="F200" s="9" t="str">
        <f t="shared" si="14"/>
        <v>인천광역시 서구 승학로</v>
      </c>
      <c r="G200" s="6">
        <v>20130501</v>
      </c>
      <c r="H200" s="6">
        <v>20130531</v>
      </c>
      <c r="I200" s="6">
        <v>20130531</v>
      </c>
      <c r="J200" s="7">
        <v>945000</v>
      </c>
      <c r="K200" s="7">
        <v>900000</v>
      </c>
      <c r="L200" s="7">
        <v>45000</v>
      </c>
      <c r="M200" s="2">
        <v>1443403124725</v>
      </c>
      <c r="N200" s="3">
        <v>10316366</v>
      </c>
      <c r="O200" s="3" t="s">
        <v>37</v>
      </c>
      <c r="P200" s="3" t="s">
        <v>41</v>
      </c>
      <c r="Q200" s="3" t="s">
        <v>18</v>
      </c>
    </row>
    <row r="201" spans="1:17" ht="20.100000000000001" customHeight="1">
      <c r="A201" s="3">
        <v>200</v>
      </c>
      <c r="B201" s="4" t="s">
        <v>765</v>
      </c>
      <c r="C201" s="8" t="str">
        <f t="shared" si="13"/>
        <v>32무416**</v>
      </c>
      <c r="D201" s="4" t="s">
        <v>134</v>
      </c>
      <c r="E201" s="4" t="s">
        <v>764</v>
      </c>
      <c r="F201" s="9" t="str">
        <f t="shared" si="14"/>
        <v>인천광역시 서구 서달로</v>
      </c>
      <c r="G201" s="6">
        <v>20130501</v>
      </c>
      <c r="H201" s="6">
        <v>20130531</v>
      </c>
      <c r="I201" s="6">
        <v>20130531</v>
      </c>
      <c r="J201" s="7">
        <v>945000</v>
      </c>
      <c r="K201" s="7">
        <v>900000</v>
      </c>
      <c r="L201" s="7">
        <v>45000</v>
      </c>
      <c r="M201" s="2">
        <v>1443403124726</v>
      </c>
      <c r="N201" s="3">
        <v>10316366</v>
      </c>
      <c r="O201" s="3" t="s">
        <v>37</v>
      </c>
      <c r="P201" s="3" t="s">
        <v>41</v>
      </c>
      <c r="Q201" s="3" t="s">
        <v>18</v>
      </c>
    </row>
    <row r="202" spans="1:17" ht="20.100000000000001" customHeight="1">
      <c r="A202" s="3">
        <v>201</v>
      </c>
      <c r="B202" s="4" t="s">
        <v>767</v>
      </c>
      <c r="C202" s="8" t="str">
        <f t="shared" si="13"/>
        <v>52소289**</v>
      </c>
      <c r="D202" s="4" t="s">
        <v>132</v>
      </c>
      <c r="E202" s="4" t="s">
        <v>766</v>
      </c>
      <c r="F202" s="9" t="str">
        <f t="shared" si="14"/>
        <v>인천광역시 서구 검단로</v>
      </c>
      <c r="G202" s="6">
        <v>20130501</v>
      </c>
      <c r="H202" s="6">
        <v>20130531</v>
      </c>
      <c r="I202" s="6">
        <v>20130531</v>
      </c>
      <c r="J202" s="7">
        <v>945000</v>
      </c>
      <c r="K202" s="7">
        <v>900000</v>
      </c>
      <c r="L202" s="7">
        <v>45000</v>
      </c>
      <c r="M202" s="2">
        <v>1443403124727</v>
      </c>
      <c r="N202" s="3">
        <v>10316366</v>
      </c>
      <c r="O202" s="3" t="s">
        <v>37</v>
      </c>
      <c r="P202" s="3" t="s">
        <v>41</v>
      </c>
      <c r="Q202" s="3" t="s">
        <v>8</v>
      </c>
    </row>
    <row r="203" spans="1:17" ht="20.100000000000001" customHeight="1">
      <c r="A203" s="3">
        <v>202</v>
      </c>
      <c r="B203" s="4" t="s">
        <v>769</v>
      </c>
      <c r="C203" s="8" t="str">
        <f t="shared" si="13"/>
        <v>56너102**</v>
      </c>
      <c r="D203" s="4" t="s">
        <v>336</v>
      </c>
      <c r="E203" s="4" t="s">
        <v>768</v>
      </c>
      <c r="F203" s="9" t="str">
        <f t="shared" si="14"/>
        <v>인천광역시 서구 로봇랜</v>
      </c>
      <c r="G203" s="6">
        <v>20130501</v>
      </c>
      <c r="H203" s="6">
        <v>20130531</v>
      </c>
      <c r="I203" s="6">
        <v>20130531</v>
      </c>
      <c r="J203" s="7">
        <v>945000</v>
      </c>
      <c r="K203" s="7">
        <v>900000</v>
      </c>
      <c r="L203" s="7">
        <v>45000</v>
      </c>
      <c r="M203" s="2">
        <v>1443403124728</v>
      </c>
      <c r="N203" s="3">
        <v>10316366</v>
      </c>
      <c r="O203" s="3" t="s">
        <v>37</v>
      </c>
      <c r="P203" s="3" t="s">
        <v>41</v>
      </c>
      <c r="Q203" s="3" t="s">
        <v>8</v>
      </c>
    </row>
    <row r="204" spans="1:17" ht="20.100000000000001" customHeight="1">
      <c r="A204" s="3">
        <v>203</v>
      </c>
      <c r="B204" s="4" t="s">
        <v>771</v>
      </c>
      <c r="C204" s="8" t="str">
        <f t="shared" si="13"/>
        <v>60구534**</v>
      </c>
      <c r="D204" s="4" t="s">
        <v>337</v>
      </c>
      <c r="E204" s="4" t="s">
        <v>770</v>
      </c>
      <c r="F204" s="9" t="str">
        <f t="shared" si="14"/>
        <v>인천광역시 서구 백범로</v>
      </c>
      <c r="G204" s="6">
        <v>20130501</v>
      </c>
      <c r="H204" s="6">
        <v>20130531</v>
      </c>
      <c r="I204" s="6">
        <v>20130531</v>
      </c>
      <c r="J204" s="7">
        <v>945000</v>
      </c>
      <c r="K204" s="7">
        <v>900000</v>
      </c>
      <c r="L204" s="7">
        <v>45000</v>
      </c>
      <c r="M204" s="2">
        <v>1443403124730</v>
      </c>
      <c r="N204" s="3">
        <v>10316366</v>
      </c>
      <c r="O204" s="3" t="s">
        <v>37</v>
      </c>
      <c r="P204" s="3" t="s">
        <v>41</v>
      </c>
      <c r="Q204" s="3" t="s">
        <v>8</v>
      </c>
    </row>
    <row r="205" spans="1:17" ht="20.100000000000001" customHeight="1">
      <c r="A205" s="3">
        <v>204</v>
      </c>
      <c r="B205" s="4" t="s">
        <v>773</v>
      </c>
      <c r="C205" s="8" t="str">
        <f t="shared" si="13"/>
        <v>73모405**</v>
      </c>
      <c r="D205" s="4" t="s">
        <v>125</v>
      </c>
      <c r="E205" s="4" t="s">
        <v>772</v>
      </c>
      <c r="F205" s="9" t="str">
        <f t="shared" si="14"/>
        <v>인천광역시 서구 신진말</v>
      </c>
      <c r="G205" s="6">
        <v>20130501</v>
      </c>
      <c r="H205" s="6">
        <v>20130531</v>
      </c>
      <c r="I205" s="6">
        <v>20130531</v>
      </c>
      <c r="J205" s="7">
        <v>945000</v>
      </c>
      <c r="K205" s="7">
        <v>900000</v>
      </c>
      <c r="L205" s="7">
        <v>45000</v>
      </c>
      <c r="M205" s="2">
        <v>1443403124731</v>
      </c>
      <c r="N205" s="3">
        <v>10316366</v>
      </c>
      <c r="O205" s="3" t="s">
        <v>37</v>
      </c>
      <c r="P205" s="3" t="s">
        <v>41</v>
      </c>
      <c r="Q205" s="3" t="s">
        <v>18</v>
      </c>
    </row>
    <row r="206" spans="1:17" ht="20.100000000000001" customHeight="1">
      <c r="A206" s="3">
        <v>205</v>
      </c>
      <c r="B206" s="4" t="s">
        <v>775</v>
      </c>
      <c r="C206" s="8" t="str">
        <f t="shared" si="13"/>
        <v>88마299**</v>
      </c>
      <c r="D206" s="4" t="s">
        <v>131</v>
      </c>
      <c r="E206" s="4" t="s">
        <v>774</v>
      </c>
      <c r="F206" s="9" t="str">
        <f t="shared" si="14"/>
        <v>인천광역시 서구 승학로</v>
      </c>
      <c r="G206" s="6">
        <v>20130501</v>
      </c>
      <c r="H206" s="6">
        <v>20130531</v>
      </c>
      <c r="I206" s="6">
        <v>20130531</v>
      </c>
      <c r="J206" s="7">
        <v>945000</v>
      </c>
      <c r="K206" s="7">
        <v>900000</v>
      </c>
      <c r="L206" s="7">
        <v>45000</v>
      </c>
      <c r="M206" s="2">
        <v>1443403124734</v>
      </c>
      <c r="N206" s="3">
        <v>10316366</v>
      </c>
      <c r="O206" s="3" t="s">
        <v>37</v>
      </c>
      <c r="P206" s="3" t="s">
        <v>41</v>
      </c>
      <c r="Q206" s="3" t="s">
        <v>18</v>
      </c>
    </row>
    <row r="207" spans="1:17" ht="20.100000000000001" customHeight="1">
      <c r="A207" s="3">
        <v>206</v>
      </c>
      <c r="B207" s="4" t="s">
        <v>777</v>
      </c>
      <c r="C207" s="8" t="str">
        <f t="shared" si="13"/>
        <v>89로259**</v>
      </c>
      <c r="D207" s="4" t="s">
        <v>338</v>
      </c>
      <c r="E207" s="4" t="s">
        <v>776</v>
      </c>
      <c r="F207" s="9" t="str">
        <f t="shared" si="14"/>
        <v>인천광역시 서구 금곡동</v>
      </c>
      <c r="G207" s="6">
        <v>20130501</v>
      </c>
      <c r="H207" s="6">
        <v>20130531</v>
      </c>
      <c r="I207" s="6">
        <v>20130531</v>
      </c>
      <c r="J207" s="7">
        <v>945000</v>
      </c>
      <c r="K207" s="7">
        <v>900000</v>
      </c>
      <c r="L207" s="7">
        <v>45000</v>
      </c>
      <c r="M207" s="2">
        <v>1443403124735</v>
      </c>
      <c r="N207" s="3">
        <v>10316366</v>
      </c>
      <c r="O207" s="3" t="s">
        <v>37</v>
      </c>
      <c r="P207" s="3" t="s">
        <v>41</v>
      </c>
      <c r="Q207" s="3" t="s">
        <v>8</v>
      </c>
    </row>
    <row r="208" spans="1:17" ht="20.100000000000001" customHeight="1">
      <c r="A208" s="3">
        <v>207</v>
      </c>
      <c r="B208" s="4" t="s">
        <v>779</v>
      </c>
      <c r="C208" s="8" t="str">
        <f t="shared" si="13"/>
        <v>92어977**</v>
      </c>
      <c r="D208" s="4" t="s">
        <v>130</v>
      </c>
      <c r="E208" s="4" t="s">
        <v>778</v>
      </c>
      <c r="F208" s="9" t="str">
        <f t="shared" si="14"/>
        <v>인천광역시 서구 새오개</v>
      </c>
      <c r="G208" s="6">
        <v>20130501</v>
      </c>
      <c r="H208" s="6">
        <v>20130531</v>
      </c>
      <c r="I208" s="6">
        <v>20130531</v>
      </c>
      <c r="J208" s="7">
        <v>945000</v>
      </c>
      <c r="K208" s="7">
        <v>900000</v>
      </c>
      <c r="L208" s="7">
        <v>45000</v>
      </c>
      <c r="M208" s="2">
        <v>1443403124737</v>
      </c>
      <c r="N208" s="3">
        <v>10316366</v>
      </c>
      <c r="O208" s="3" t="s">
        <v>37</v>
      </c>
      <c r="P208" s="3" t="s">
        <v>41</v>
      </c>
      <c r="Q208" s="3" t="s">
        <v>18</v>
      </c>
    </row>
    <row r="209" spans="1:17" ht="20.100000000000001" customHeight="1">
      <c r="A209" s="3">
        <v>208</v>
      </c>
      <c r="B209" s="4" t="s">
        <v>781</v>
      </c>
      <c r="C209" s="8" t="str">
        <f t="shared" si="13"/>
        <v>인천30노7**</v>
      </c>
      <c r="D209" s="4" t="s">
        <v>324</v>
      </c>
      <c r="E209" s="4" t="s">
        <v>780</v>
      </c>
      <c r="F209" s="9" t="str">
        <f t="shared" si="14"/>
        <v>인천광역시 서구 경서로</v>
      </c>
      <c r="G209" s="6">
        <v>20130501</v>
      </c>
      <c r="H209" s="6">
        <v>20130531</v>
      </c>
      <c r="I209" s="6">
        <v>20130531</v>
      </c>
      <c r="J209" s="7">
        <v>945000</v>
      </c>
      <c r="K209" s="7">
        <v>900000</v>
      </c>
      <c r="L209" s="7">
        <v>45000</v>
      </c>
      <c r="M209" s="2">
        <v>1443403124738</v>
      </c>
      <c r="N209" s="3">
        <v>10316366</v>
      </c>
      <c r="O209" s="3" t="s">
        <v>37</v>
      </c>
      <c r="P209" s="3" t="s">
        <v>41</v>
      </c>
      <c r="Q209" s="3" t="s">
        <v>18</v>
      </c>
    </row>
    <row r="210" spans="1:17" ht="20.100000000000001" customHeight="1">
      <c r="A210" s="3">
        <v>209</v>
      </c>
      <c r="B210" s="4" t="s">
        <v>783</v>
      </c>
      <c r="C210" s="8" t="str">
        <f t="shared" si="13"/>
        <v>인천32머7**</v>
      </c>
      <c r="D210" s="4" t="s">
        <v>129</v>
      </c>
      <c r="E210" s="4" t="s">
        <v>782</v>
      </c>
      <c r="F210" s="9" t="str">
        <f t="shared" si="14"/>
        <v>인천광역시 서구 가정로</v>
      </c>
      <c r="G210" s="6">
        <v>20130501</v>
      </c>
      <c r="H210" s="6">
        <v>20130531</v>
      </c>
      <c r="I210" s="6">
        <v>20130531</v>
      </c>
      <c r="J210" s="7">
        <v>945000</v>
      </c>
      <c r="K210" s="7">
        <v>900000</v>
      </c>
      <c r="L210" s="7">
        <v>45000</v>
      </c>
      <c r="M210" s="2">
        <v>1443403124739</v>
      </c>
      <c r="N210" s="3">
        <v>10316366</v>
      </c>
      <c r="O210" s="3" t="s">
        <v>37</v>
      </c>
      <c r="P210" s="3" t="s">
        <v>41</v>
      </c>
      <c r="Q210" s="3" t="s">
        <v>18</v>
      </c>
    </row>
    <row r="211" spans="1:17" ht="20.100000000000001" customHeight="1">
      <c r="A211" s="3">
        <v>210</v>
      </c>
      <c r="B211" s="4" t="s">
        <v>785</v>
      </c>
      <c r="C211" s="8" t="str">
        <f t="shared" si="13"/>
        <v>인천35마7**</v>
      </c>
      <c r="D211" s="4" t="s">
        <v>1097</v>
      </c>
      <c r="E211" s="4" t="s">
        <v>784</v>
      </c>
      <c r="F211" s="9" t="str">
        <f t="shared" si="14"/>
        <v>인천광역시 서구 길주로</v>
      </c>
      <c r="G211" s="6">
        <v>20130501</v>
      </c>
      <c r="H211" s="6">
        <v>20130531</v>
      </c>
      <c r="I211" s="6">
        <v>20130531</v>
      </c>
      <c r="J211" s="7">
        <v>945000</v>
      </c>
      <c r="K211" s="7">
        <v>900000</v>
      </c>
      <c r="L211" s="7">
        <v>45000</v>
      </c>
      <c r="M211" s="2">
        <v>1443403124740</v>
      </c>
      <c r="N211" s="3">
        <v>10316366</v>
      </c>
      <c r="O211" s="3" t="s">
        <v>37</v>
      </c>
      <c r="P211" s="3" t="s">
        <v>41</v>
      </c>
      <c r="Q211" s="3" t="s">
        <v>18</v>
      </c>
    </row>
    <row r="212" spans="1:17" ht="20.100000000000001" customHeight="1">
      <c r="A212" s="3">
        <v>211</v>
      </c>
      <c r="B212" s="4" t="s">
        <v>787</v>
      </c>
      <c r="C212" s="8" t="str">
        <f t="shared" si="13"/>
        <v>인천73노2**</v>
      </c>
      <c r="D212" s="4" t="s">
        <v>127</v>
      </c>
      <c r="E212" s="4" t="s">
        <v>786</v>
      </c>
      <c r="F212" s="9" t="str">
        <f t="shared" si="14"/>
        <v>인천광역시 서구 검암로</v>
      </c>
      <c r="G212" s="6">
        <v>20130501</v>
      </c>
      <c r="H212" s="6">
        <v>20130531</v>
      </c>
      <c r="I212" s="6">
        <v>20130531</v>
      </c>
      <c r="J212" s="7">
        <v>945000</v>
      </c>
      <c r="K212" s="7">
        <v>900000</v>
      </c>
      <c r="L212" s="7">
        <v>45000</v>
      </c>
      <c r="M212" s="2">
        <v>1443403124741</v>
      </c>
      <c r="N212" s="3">
        <v>10316366</v>
      </c>
      <c r="O212" s="3" t="s">
        <v>37</v>
      </c>
      <c r="P212" s="3" t="s">
        <v>41</v>
      </c>
      <c r="Q212" s="3" t="s">
        <v>18</v>
      </c>
    </row>
    <row r="213" spans="1:17" ht="20.100000000000001" customHeight="1">
      <c r="A213" s="3">
        <v>212</v>
      </c>
      <c r="B213" s="4" t="s">
        <v>789</v>
      </c>
      <c r="C213" s="8" t="str">
        <f t="shared" si="13"/>
        <v>인천80머6**</v>
      </c>
      <c r="D213" s="4" t="s">
        <v>128</v>
      </c>
      <c r="E213" s="4" t="s">
        <v>788</v>
      </c>
      <c r="F213" s="9" t="str">
        <f t="shared" si="14"/>
        <v>인천광역시 서구 가정로</v>
      </c>
      <c r="G213" s="6">
        <v>20130501</v>
      </c>
      <c r="H213" s="6">
        <v>20130531</v>
      </c>
      <c r="I213" s="6">
        <v>20130531</v>
      </c>
      <c r="J213" s="7">
        <v>945000</v>
      </c>
      <c r="K213" s="7">
        <v>900000</v>
      </c>
      <c r="L213" s="7">
        <v>45000</v>
      </c>
      <c r="M213" s="2">
        <v>1443403124742</v>
      </c>
      <c r="N213" s="3">
        <v>10316366</v>
      </c>
      <c r="O213" s="3" t="s">
        <v>37</v>
      </c>
      <c r="P213" s="3" t="s">
        <v>41</v>
      </c>
      <c r="Q213" s="3" t="s">
        <v>18</v>
      </c>
    </row>
    <row r="214" spans="1:17" ht="20.100000000000001" customHeight="1">
      <c r="A214" s="3">
        <v>213</v>
      </c>
      <c r="B214" s="4" t="s">
        <v>791</v>
      </c>
      <c r="C214" s="8" t="str">
        <f t="shared" si="13"/>
        <v>인천83다5**</v>
      </c>
      <c r="D214" s="4" t="s">
        <v>339</v>
      </c>
      <c r="E214" s="4" t="s">
        <v>790</v>
      </c>
      <c r="F214" s="9" t="str">
        <f t="shared" si="14"/>
        <v>인천광역시 서구 백범로</v>
      </c>
      <c r="G214" s="6">
        <v>20130501</v>
      </c>
      <c r="H214" s="6">
        <v>20130531</v>
      </c>
      <c r="I214" s="6">
        <v>20130531</v>
      </c>
      <c r="J214" s="7">
        <v>945000</v>
      </c>
      <c r="K214" s="7">
        <v>900000</v>
      </c>
      <c r="L214" s="7">
        <v>45000</v>
      </c>
      <c r="M214" s="2">
        <v>1443403124743</v>
      </c>
      <c r="N214" s="3">
        <v>10316366</v>
      </c>
      <c r="O214" s="3" t="s">
        <v>37</v>
      </c>
      <c r="P214" s="3" t="s">
        <v>41</v>
      </c>
      <c r="Q214" s="3" t="s">
        <v>8</v>
      </c>
    </row>
    <row r="215" spans="1:17" ht="20.100000000000001" customHeight="1">
      <c r="A215" s="3">
        <v>214</v>
      </c>
      <c r="B215" s="4" t="s">
        <v>793</v>
      </c>
      <c r="C215" s="8" t="str">
        <f t="shared" si="13"/>
        <v>인천서차54**</v>
      </c>
      <c r="D215" s="4" t="s">
        <v>122</v>
      </c>
      <c r="E215" s="4" t="s">
        <v>792</v>
      </c>
      <c r="F215" s="9" t="str">
        <f>LEFT(E215,13)</f>
        <v>인천광역시 서구 서달로1</v>
      </c>
      <c r="G215" s="6">
        <v>20130501</v>
      </c>
      <c r="H215" s="6">
        <v>20130531</v>
      </c>
      <c r="I215" s="6">
        <v>20130531</v>
      </c>
      <c r="J215" s="7">
        <v>315000</v>
      </c>
      <c r="K215" s="7">
        <v>300000</v>
      </c>
      <c r="L215" s="7">
        <v>15000</v>
      </c>
      <c r="M215" s="2">
        <v>1443403124744</v>
      </c>
      <c r="N215" s="3">
        <v>10316366</v>
      </c>
      <c r="O215" s="3" t="s">
        <v>37</v>
      </c>
      <c r="P215" s="3" t="s">
        <v>41</v>
      </c>
      <c r="Q215" s="3" t="s">
        <v>18</v>
      </c>
    </row>
    <row r="216" spans="1:17" ht="20.100000000000001" customHeight="1">
      <c r="A216" s="3">
        <v>215</v>
      </c>
      <c r="B216" s="4" t="s">
        <v>795</v>
      </c>
      <c r="C216" s="8" t="str">
        <f t="shared" si="13"/>
        <v>03수280**</v>
      </c>
      <c r="D216" s="4" t="s">
        <v>340</v>
      </c>
      <c r="E216" s="4" t="s">
        <v>794</v>
      </c>
      <c r="F216" s="9" t="str">
        <f>LEFT(E216,12)</f>
        <v>인천광역시 서구 백석동</v>
      </c>
      <c r="G216" s="6">
        <v>20130501</v>
      </c>
      <c r="H216" s="6">
        <v>20130531</v>
      </c>
      <c r="I216" s="6">
        <v>20130531</v>
      </c>
      <c r="J216" s="7">
        <v>945000</v>
      </c>
      <c r="K216" s="7">
        <v>900000</v>
      </c>
      <c r="L216" s="7">
        <v>45000</v>
      </c>
      <c r="M216" s="2">
        <v>1443403124745</v>
      </c>
      <c r="N216" s="3">
        <v>10316366</v>
      </c>
      <c r="O216" s="3" t="s">
        <v>37</v>
      </c>
      <c r="P216" s="3" t="s">
        <v>41</v>
      </c>
      <c r="Q216" s="3" t="s">
        <v>42</v>
      </c>
    </row>
    <row r="217" spans="1:17" ht="20.100000000000001" customHeight="1">
      <c r="A217" s="3">
        <v>216</v>
      </c>
      <c r="B217" s="4" t="s">
        <v>797</v>
      </c>
      <c r="C217" s="8" t="str">
        <f t="shared" si="13"/>
        <v>04루217**</v>
      </c>
      <c r="D217" s="4" t="s">
        <v>341</v>
      </c>
      <c r="E217" s="4" t="s">
        <v>796</v>
      </c>
      <c r="F217" s="9" t="str">
        <f>LEFT(E217,12)</f>
        <v>인천광역시 서구 봉수대</v>
      </c>
      <c r="G217" s="6">
        <v>20130501</v>
      </c>
      <c r="H217" s="6">
        <v>20130531</v>
      </c>
      <c r="I217" s="6">
        <v>20130531</v>
      </c>
      <c r="J217" s="7">
        <v>945000</v>
      </c>
      <c r="K217" s="7">
        <v>900000</v>
      </c>
      <c r="L217" s="7">
        <v>45000</v>
      </c>
      <c r="M217" s="2">
        <v>1443403124746</v>
      </c>
      <c r="N217" s="3">
        <v>10316366</v>
      </c>
      <c r="O217" s="3" t="s">
        <v>37</v>
      </c>
      <c r="P217" s="3" t="s">
        <v>41</v>
      </c>
      <c r="Q217" s="3" t="s">
        <v>18</v>
      </c>
    </row>
    <row r="218" spans="1:17" ht="20.100000000000001" customHeight="1">
      <c r="A218" s="3">
        <v>217</v>
      </c>
      <c r="B218" s="4" t="s">
        <v>799</v>
      </c>
      <c r="C218" s="8" t="str">
        <f t="shared" si="13"/>
        <v>23오809**</v>
      </c>
      <c r="D218" s="4" t="s">
        <v>124</v>
      </c>
      <c r="E218" s="4" t="s">
        <v>798</v>
      </c>
      <c r="F218" s="9" t="str">
        <f>LEFT(E218,12)</f>
        <v>인천광역시 서구 검단로</v>
      </c>
      <c r="G218" s="6">
        <v>20130501</v>
      </c>
      <c r="H218" s="6">
        <v>20130531</v>
      </c>
      <c r="I218" s="6">
        <v>20130531</v>
      </c>
      <c r="J218" s="7">
        <v>945000</v>
      </c>
      <c r="K218" s="7">
        <v>900000</v>
      </c>
      <c r="L218" s="7">
        <v>45000</v>
      </c>
      <c r="M218" s="2">
        <v>1443403124747</v>
      </c>
      <c r="N218" s="3">
        <v>10316366</v>
      </c>
      <c r="O218" s="3" t="s">
        <v>37</v>
      </c>
      <c r="P218" s="3" t="s">
        <v>41</v>
      </c>
      <c r="Q218" s="3" t="s">
        <v>18</v>
      </c>
    </row>
    <row r="219" spans="1:17" ht="20.100000000000001" customHeight="1">
      <c r="A219" s="3">
        <v>218</v>
      </c>
      <c r="B219" s="4" t="s">
        <v>801</v>
      </c>
      <c r="C219" s="8" t="str">
        <f t="shared" si="13"/>
        <v>26조191**</v>
      </c>
      <c r="D219" s="4" t="s">
        <v>126</v>
      </c>
      <c r="E219" s="4" t="s">
        <v>800</v>
      </c>
      <c r="F219" s="9" t="str">
        <f>LEFT(E219,13)</f>
        <v>인천광역시 서구 율도로1</v>
      </c>
      <c r="G219" s="6">
        <v>20130501</v>
      </c>
      <c r="H219" s="6">
        <v>20130531</v>
      </c>
      <c r="I219" s="6">
        <v>20130531</v>
      </c>
      <c r="J219" s="7">
        <v>945000</v>
      </c>
      <c r="K219" s="7">
        <v>900000</v>
      </c>
      <c r="L219" s="7">
        <v>45000</v>
      </c>
      <c r="M219" s="2">
        <v>1443403124748</v>
      </c>
      <c r="N219" s="3">
        <v>10316366</v>
      </c>
      <c r="O219" s="3" t="s">
        <v>37</v>
      </c>
      <c r="P219" s="3" t="s">
        <v>41</v>
      </c>
      <c r="Q219" s="3" t="s">
        <v>18</v>
      </c>
    </row>
    <row r="220" spans="1:17" ht="20.100000000000001" customHeight="1">
      <c r="A220" s="3">
        <v>219</v>
      </c>
      <c r="B220" s="4" t="s">
        <v>803</v>
      </c>
      <c r="C220" s="8" t="str">
        <f t="shared" si="13"/>
        <v>27머207**</v>
      </c>
      <c r="D220" s="4" t="s">
        <v>123</v>
      </c>
      <c r="E220" s="4" t="s">
        <v>802</v>
      </c>
      <c r="F220" s="9" t="str">
        <f t="shared" ref="F220:F229" si="15">LEFT(E220,12)</f>
        <v>인천광역시 서구 연희로</v>
      </c>
      <c r="G220" s="6">
        <v>20130501</v>
      </c>
      <c r="H220" s="6">
        <v>20130531</v>
      </c>
      <c r="I220" s="6">
        <v>20130531</v>
      </c>
      <c r="J220" s="7">
        <v>945000</v>
      </c>
      <c r="K220" s="7">
        <v>900000</v>
      </c>
      <c r="L220" s="7">
        <v>45000</v>
      </c>
      <c r="M220" s="2">
        <v>1443403124749</v>
      </c>
      <c r="N220" s="3">
        <v>10316366</v>
      </c>
      <c r="O220" s="3" t="s">
        <v>37</v>
      </c>
      <c r="P220" s="3" t="s">
        <v>41</v>
      </c>
      <c r="Q220" s="3" t="s">
        <v>18</v>
      </c>
    </row>
    <row r="221" spans="1:17" ht="20.100000000000001" customHeight="1">
      <c r="A221" s="3">
        <v>220</v>
      </c>
      <c r="B221" s="4" t="s">
        <v>805</v>
      </c>
      <c r="C221" s="8" t="str">
        <f t="shared" si="13"/>
        <v>38가842**</v>
      </c>
      <c r="D221" s="4" t="s">
        <v>325</v>
      </c>
      <c r="E221" s="4" t="s">
        <v>804</v>
      </c>
      <c r="F221" s="9" t="str">
        <f t="shared" si="15"/>
        <v>인천광역시 서구 경서동</v>
      </c>
      <c r="G221" s="6">
        <v>20130501</v>
      </c>
      <c r="H221" s="6">
        <v>20130531</v>
      </c>
      <c r="I221" s="6">
        <v>20130531</v>
      </c>
      <c r="J221" s="7">
        <v>945000</v>
      </c>
      <c r="K221" s="7">
        <v>900000</v>
      </c>
      <c r="L221" s="7">
        <v>45000</v>
      </c>
      <c r="M221" s="2">
        <v>1443403124750</v>
      </c>
      <c r="N221" s="3">
        <v>10316366</v>
      </c>
      <c r="O221" s="3" t="s">
        <v>37</v>
      </c>
      <c r="P221" s="3" t="s">
        <v>41</v>
      </c>
      <c r="Q221" s="3" t="s">
        <v>42</v>
      </c>
    </row>
    <row r="222" spans="1:17" ht="20.100000000000001" customHeight="1">
      <c r="A222" s="3">
        <v>221</v>
      </c>
      <c r="B222" s="4" t="s">
        <v>807</v>
      </c>
      <c r="C222" s="8" t="str">
        <f t="shared" si="13"/>
        <v>38버912**</v>
      </c>
      <c r="D222" s="4" t="s">
        <v>105</v>
      </c>
      <c r="E222" s="4" t="s">
        <v>806</v>
      </c>
      <c r="F222" s="9" t="str">
        <f t="shared" si="15"/>
        <v>인천광역시 서구 건지로</v>
      </c>
      <c r="G222" s="6">
        <v>20130501</v>
      </c>
      <c r="H222" s="6">
        <v>20130531</v>
      </c>
      <c r="I222" s="6">
        <v>20130531</v>
      </c>
      <c r="J222" s="7">
        <v>945000</v>
      </c>
      <c r="K222" s="7">
        <v>900000</v>
      </c>
      <c r="L222" s="7">
        <v>45000</v>
      </c>
      <c r="M222" s="2">
        <v>1443403124751</v>
      </c>
      <c r="N222" s="3">
        <v>10316366</v>
      </c>
      <c r="O222" s="3" t="s">
        <v>37</v>
      </c>
      <c r="P222" s="3" t="s">
        <v>41</v>
      </c>
      <c r="Q222" s="3" t="s">
        <v>18</v>
      </c>
    </row>
    <row r="223" spans="1:17" ht="20.100000000000001" customHeight="1">
      <c r="A223" s="3">
        <v>222</v>
      </c>
      <c r="B223" s="4" t="s">
        <v>809</v>
      </c>
      <c r="C223" s="8" t="str">
        <f t="shared" si="13"/>
        <v>45조169**</v>
      </c>
      <c r="D223" s="4" t="s">
        <v>107</v>
      </c>
      <c r="E223" s="4" t="s">
        <v>808</v>
      </c>
      <c r="F223" s="9" t="str">
        <f t="shared" si="15"/>
        <v>인천광역시 서구 원당대</v>
      </c>
      <c r="G223" s="6">
        <v>20130501</v>
      </c>
      <c r="H223" s="6">
        <v>20130531</v>
      </c>
      <c r="I223" s="6">
        <v>20130531</v>
      </c>
      <c r="J223" s="7">
        <v>945000</v>
      </c>
      <c r="K223" s="7">
        <v>900000</v>
      </c>
      <c r="L223" s="7">
        <v>45000</v>
      </c>
      <c r="M223" s="2">
        <v>1443403124752</v>
      </c>
      <c r="N223" s="3">
        <v>10316366</v>
      </c>
      <c r="O223" s="3" t="s">
        <v>37</v>
      </c>
      <c r="P223" s="3" t="s">
        <v>41</v>
      </c>
      <c r="Q223" s="3" t="s">
        <v>18</v>
      </c>
    </row>
    <row r="224" spans="1:17" ht="20.100000000000001" customHeight="1">
      <c r="A224" s="3">
        <v>223</v>
      </c>
      <c r="B224" s="4" t="s">
        <v>811</v>
      </c>
      <c r="C224" s="8" t="str">
        <f t="shared" si="13"/>
        <v>54너587**</v>
      </c>
      <c r="D224" s="4" t="s">
        <v>110</v>
      </c>
      <c r="E224" s="4" t="s">
        <v>810</v>
      </c>
      <c r="F224" s="9" t="str">
        <f t="shared" si="15"/>
        <v>인천광역시 서구 건지로</v>
      </c>
      <c r="G224" s="6">
        <v>20130501</v>
      </c>
      <c r="H224" s="6">
        <v>20130531</v>
      </c>
      <c r="I224" s="6">
        <v>20130531</v>
      </c>
      <c r="J224" s="7">
        <v>945000</v>
      </c>
      <c r="K224" s="7">
        <v>900000</v>
      </c>
      <c r="L224" s="7">
        <v>45000</v>
      </c>
      <c r="M224" s="2">
        <v>1443403124753</v>
      </c>
      <c r="N224" s="3">
        <v>10316366</v>
      </c>
      <c r="O224" s="3" t="s">
        <v>37</v>
      </c>
      <c r="P224" s="3" t="s">
        <v>41</v>
      </c>
      <c r="Q224" s="3" t="s">
        <v>18</v>
      </c>
    </row>
    <row r="225" spans="1:17" ht="20.100000000000001" customHeight="1">
      <c r="A225" s="3">
        <v>224</v>
      </c>
      <c r="B225" s="4" t="s">
        <v>813</v>
      </c>
      <c r="C225" s="8" t="str">
        <f t="shared" si="13"/>
        <v>58서476**</v>
      </c>
      <c r="D225" s="4" t="s">
        <v>108</v>
      </c>
      <c r="E225" s="4" t="s">
        <v>812</v>
      </c>
      <c r="F225" s="9" t="str">
        <f t="shared" si="15"/>
        <v>인천광역시 서구 마전동</v>
      </c>
      <c r="G225" s="6">
        <v>20130501</v>
      </c>
      <c r="H225" s="6">
        <v>20130531</v>
      </c>
      <c r="I225" s="6">
        <v>20130531</v>
      </c>
      <c r="J225" s="7">
        <v>945000</v>
      </c>
      <c r="K225" s="7">
        <v>900000</v>
      </c>
      <c r="L225" s="7">
        <v>45000</v>
      </c>
      <c r="M225" s="2">
        <v>1443403124754</v>
      </c>
      <c r="N225" s="3">
        <v>10316366</v>
      </c>
      <c r="O225" s="3" t="s">
        <v>37</v>
      </c>
      <c r="P225" s="3" t="s">
        <v>41</v>
      </c>
      <c r="Q225" s="3" t="s">
        <v>42</v>
      </c>
    </row>
    <row r="226" spans="1:17" ht="20.100000000000001" customHeight="1">
      <c r="A226" s="3">
        <v>225</v>
      </c>
      <c r="B226" s="4" t="s">
        <v>815</v>
      </c>
      <c r="C226" s="8" t="str">
        <f t="shared" si="13"/>
        <v>61머420**</v>
      </c>
      <c r="D226" s="4" t="s">
        <v>109</v>
      </c>
      <c r="E226" s="4" t="s">
        <v>814</v>
      </c>
      <c r="F226" s="9" t="str">
        <f t="shared" si="15"/>
        <v>인천광역시 서구 가정로</v>
      </c>
      <c r="G226" s="6">
        <v>20130501</v>
      </c>
      <c r="H226" s="6">
        <v>20130531</v>
      </c>
      <c r="I226" s="6">
        <v>20130531</v>
      </c>
      <c r="J226" s="7">
        <v>945000</v>
      </c>
      <c r="K226" s="7">
        <v>900000</v>
      </c>
      <c r="L226" s="7">
        <v>45000</v>
      </c>
      <c r="M226" s="2">
        <v>1443403124755</v>
      </c>
      <c r="N226" s="3">
        <v>10316366</v>
      </c>
      <c r="O226" s="3" t="s">
        <v>37</v>
      </c>
      <c r="P226" s="3" t="s">
        <v>41</v>
      </c>
      <c r="Q226" s="3" t="s">
        <v>18</v>
      </c>
    </row>
    <row r="227" spans="1:17" ht="20.100000000000001" customHeight="1">
      <c r="A227" s="3">
        <v>226</v>
      </c>
      <c r="B227" s="4" t="s">
        <v>817</v>
      </c>
      <c r="C227" s="8" t="str">
        <f t="shared" si="13"/>
        <v>64고484**</v>
      </c>
      <c r="D227" s="4" t="s">
        <v>106</v>
      </c>
      <c r="E227" s="4" t="s">
        <v>816</v>
      </c>
      <c r="F227" s="9" t="str">
        <f t="shared" si="15"/>
        <v>인천광역시 서구 가정로</v>
      </c>
      <c r="G227" s="6">
        <v>20130501</v>
      </c>
      <c r="H227" s="6">
        <v>20130531</v>
      </c>
      <c r="I227" s="6">
        <v>20130531</v>
      </c>
      <c r="J227" s="7">
        <v>945000</v>
      </c>
      <c r="K227" s="7">
        <v>900000</v>
      </c>
      <c r="L227" s="7">
        <v>45000</v>
      </c>
      <c r="M227" s="2">
        <v>1443403124756</v>
      </c>
      <c r="N227" s="3">
        <v>10316366</v>
      </c>
      <c r="O227" s="3" t="s">
        <v>37</v>
      </c>
      <c r="P227" s="3" t="s">
        <v>41</v>
      </c>
      <c r="Q227" s="3" t="s">
        <v>18</v>
      </c>
    </row>
    <row r="228" spans="1:17" ht="20.100000000000001" customHeight="1">
      <c r="A228" s="3">
        <v>227</v>
      </c>
      <c r="B228" s="4" t="s">
        <v>819</v>
      </c>
      <c r="C228" s="8" t="str">
        <f t="shared" si="13"/>
        <v>86어460**</v>
      </c>
      <c r="D228" s="4" t="s">
        <v>102</v>
      </c>
      <c r="E228" s="4" t="s">
        <v>818</v>
      </c>
      <c r="F228" s="9" t="str">
        <f t="shared" si="15"/>
        <v>인천광역시 서구 연희동</v>
      </c>
      <c r="G228" s="6">
        <v>20130501</v>
      </c>
      <c r="H228" s="6">
        <v>20130531</v>
      </c>
      <c r="I228" s="6">
        <v>20130531</v>
      </c>
      <c r="J228" s="7">
        <v>945000</v>
      </c>
      <c r="K228" s="7">
        <v>900000</v>
      </c>
      <c r="L228" s="7">
        <v>45000</v>
      </c>
      <c r="M228" s="2">
        <v>1443403124757</v>
      </c>
      <c r="N228" s="3">
        <v>10316366</v>
      </c>
      <c r="O228" s="3" t="s">
        <v>37</v>
      </c>
      <c r="P228" s="3" t="s">
        <v>41</v>
      </c>
      <c r="Q228" s="3" t="s">
        <v>8</v>
      </c>
    </row>
    <row r="229" spans="1:17" ht="20.100000000000001" customHeight="1">
      <c r="A229" s="3">
        <v>228</v>
      </c>
      <c r="B229" s="4" t="s">
        <v>821</v>
      </c>
      <c r="C229" s="8" t="str">
        <f t="shared" si="13"/>
        <v>87나120**</v>
      </c>
      <c r="D229" s="4" t="s">
        <v>103</v>
      </c>
      <c r="E229" s="4" t="s">
        <v>820</v>
      </c>
      <c r="F229" s="9" t="str">
        <f t="shared" si="15"/>
        <v>인천광역시 서구 염곡로</v>
      </c>
      <c r="G229" s="6">
        <v>20130501</v>
      </c>
      <c r="H229" s="6">
        <v>20130531</v>
      </c>
      <c r="I229" s="6">
        <v>20130531</v>
      </c>
      <c r="J229" s="7">
        <v>945000</v>
      </c>
      <c r="K229" s="7">
        <v>900000</v>
      </c>
      <c r="L229" s="7">
        <v>45000</v>
      </c>
      <c r="M229" s="2">
        <v>1443403124758</v>
      </c>
      <c r="N229" s="3">
        <v>10316366</v>
      </c>
      <c r="O229" s="3" t="s">
        <v>37</v>
      </c>
      <c r="P229" s="3" t="s">
        <v>41</v>
      </c>
      <c r="Q229" s="3" t="s">
        <v>18</v>
      </c>
    </row>
    <row r="230" spans="1:17" ht="20.100000000000001" customHeight="1">
      <c r="A230" s="3">
        <v>229</v>
      </c>
      <c r="B230" s="4" t="s">
        <v>822</v>
      </c>
      <c r="C230" s="8" t="str">
        <f t="shared" si="13"/>
        <v>92보716**</v>
      </c>
      <c r="D230" s="4" t="s">
        <v>342</v>
      </c>
      <c r="E230" s="4" t="s">
        <v>579</v>
      </c>
      <c r="F230" s="9" t="str">
        <f>LEFT(E230,13)</f>
        <v>인천광역시 서구 봉수대로</v>
      </c>
      <c r="G230" s="6">
        <v>20130501</v>
      </c>
      <c r="H230" s="6">
        <v>20130531</v>
      </c>
      <c r="I230" s="6">
        <v>20130531</v>
      </c>
      <c r="J230" s="7">
        <v>945000</v>
      </c>
      <c r="K230" s="7">
        <v>900000</v>
      </c>
      <c r="L230" s="7">
        <v>45000</v>
      </c>
      <c r="M230" s="2">
        <v>1443403124759</v>
      </c>
      <c r="N230" s="3">
        <v>10316366</v>
      </c>
      <c r="O230" s="3" t="s">
        <v>37</v>
      </c>
      <c r="P230" s="3" t="s">
        <v>41</v>
      </c>
      <c r="Q230" s="3" t="s">
        <v>8</v>
      </c>
    </row>
    <row r="231" spans="1:17" ht="20.100000000000001" customHeight="1">
      <c r="A231" s="3">
        <v>230</v>
      </c>
      <c r="B231" s="4" t="s">
        <v>824</v>
      </c>
      <c r="C231" s="8" t="str">
        <f t="shared" si="13"/>
        <v>인천35다3**</v>
      </c>
      <c r="D231" s="4" t="s">
        <v>104</v>
      </c>
      <c r="E231" s="4" t="s">
        <v>823</v>
      </c>
      <c r="F231" s="9" t="str">
        <f>LEFT(E231,12)</f>
        <v>인천광역시 서구 새오개</v>
      </c>
      <c r="G231" s="6">
        <v>20130501</v>
      </c>
      <c r="H231" s="6">
        <v>20130531</v>
      </c>
      <c r="I231" s="6">
        <v>20130531</v>
      </c>
      <c r="J231" s="7">
        <v>945000</v>
      </c>
      <c r="K231" s="7">
        <v>900000</v>
      </c>
      <c r="L231" s="7">
        <v>45000</v>
      </c>
      <c r="M231" s="2">
        <v>1443403124760</v>
      </c>
      <c r="N231" s="3">
        <v>10316366</v>
      </c>
      <c r="O231" s="3" t="s">
        <v>37</v>
      </c>
      <c r="P231" s="3" t="s">
        <v>41</v>
      </c>
      <c r="Q231" s="3" t="s">
        <v>18</v>
      </c>
    </row>
    <row r="232" spans="1:17" ht="20.100000000000001" customHeight="1">
      <c r="A232" s="3">
        <v>231</v>
      </c>
      <c r="B232" s="4" t="s">
        <v>826</v>
      </c>
      <c r="C232" s="8" t="str">
        <f t="shared" si="13"/>
        <v>인천35더4**</v>
      </c>
      <c r="D232" s="4" t="s">
        <v>100</v>
      </c>
      <c r="E232" s="4" t="s">
        <v>825</v>
      </c>
      <c r="F232" s="9" t="str">
        <f>LEFT(E232,12)</f>
        <v>인천광역시 서구 청라에</v>
      </c>
      <c r="G232" s="6">
        <v>20130501</v>
      </c>
      <c r="H232" s="6">
        <v>20130531</v>
      </c>
      <c r="I232" s="6">
        <v>20130531</v>
      </c>
      <c r="J232" s="7">
        <v>945000</v>
      </c>
      <c r="K232" s="7">
        <v>900000</v>
      </c>
      <c r="L232" s="7">
        <v>45000</v>
      </c>
      <c r="M232" s="2">
        <v>1443403124761</v>
      </c>
      <c r="N232" s="3">
        <v>10316366</v>
      </c>
      <c r="O232" s="3" t="s">
        <v>37</v>
      </c>
      <c r="P232" s="3" t="s">
        <v>41</v>
      </c>
      <c r="Q232" s="3" t="s">
        <v>18</v>
      </c>
    </row>
    <row r="233" spans="1:17" ht="20.100000000000001" customHeight="1">
      <c r="A233" s="3">
        <v>232</v>
      </c>
      <c r="B233" s="4" t="s">
        <v>828</v>
      </c>
      <c r="C233" s="8" t="str">
        <f t="shared" si="13"/>
        <v>인천35라1**</v>
      </c>
      <c r="D233" s="4" t="s">
        <v>101</v>
      </c>
      <c r="E233" s="4" t="s">
        <v>827</v>
      </c>
      <c r="F233" s="9" t="str">
        <f>LEFT(E233,12)</f>
        <v>인천광역시 서구 단봉로</v>
      </c>
      <c r="G233" s="6">
        <v>20130501</v>
      </c>
      <c r="H233" s="6">
        <v>20130531</v>
      </c>
      <c r="I233" s="6">
        <v>20130531</v>
      </c>
      <c r="J233" s="7">
        <v>945000</v>
      </c>
      <c r="K233" s="7">
        <v>900000</v>
      </c>
      <c r="L233" s="7">
        <v>45000</v>
      </c>
      <c r="M233" s="2">
        <v>1443403124762</v>
      </c>
      <c r="N233" s="3">
        <v>10316366</v>
      </c>
      <c r="O233" s="3" t="s">
        <v>37</v>
      </c>
      <c r="P233" s="3" t="s">
        <v>41</v>
      </c>
      <c r="Q233" s="3" t="s">
        <v>8</v>
      </c>
    </row>
    <row r="234" spans="1:17" ht="20.100000000000001" customHeight="1">
      <c r="A234" s="3">
        <v>233</v>
      </c>
      <c r="B234" s="4" t="s">
        <v>829</v>
      </c>
      <c r="C234" s="8" t="str">
        <f t="shared" si="13"/>
        <v>인천39허1**</v>
      </c>
      <c r="D234" s="4" t="s">
        <v>112</v>
      </c>
      <c r="E234" s="4" t="s">
        <v>442</v>
      </c>
      <c r="F234" s="9" t="str">
        <f>LEFT(E234,12)</f>
        <v>인천광역시 서구 열우물</v>
      </c>
      <c r="G234" s="6">
        <v>20130501</v>
      </c>
      <c r="H234" s="6">
        <v>20130531</v>
      </c>
      <c r="I234" s="6">
        <v>20130531</v>
      </c>
      <c r="J234" s="7">
        <v>2415000</v>
      </c>
      <c r="K234" s="7">
        <v>2300000</v>
      </c>
      <c r="L234" s="7">
        <v>115000</v>
      </c>
      <c r="M234" s="2">
        <v>1443403124763</v>
      </c>
      <c r="N234" s="3">
        <v>10316366</v>
      </c>
      <c r="O234" s="3" t="s">
        <v>37</v>
      </c>
      <c r="P234" s="3" t="s">
        <v>41</v>
      </c>
      <c r="Q234" s="3" t="s">
        <v>8</v>
      </c>
    </row>
    <row r="235" spans="1:17" ht="20.100000000000001" customHeight="1">
      <c r="A235" s="3">
        <v>234</v>
      </c>
      <c r="B235" s="4" t="s">
        <v>831</v>
      </c>
      <c r="C235" s="8" t="str">
        <f t="shared" si="13"/>
        <v>인천72다7**</v>
      </c>
      <c r="D235" s="4" t="s">
        <v>99</v>
      </c>
      <c r="E235" s="4" t="s">
        <v>830</v>
      </c>
      <c r="F235" s="9" t="str">
        <f>LEFT(E235,13)</f>
        <v>인천광역시 서구 석남로1</v>
      </c>
      <c r="G235" s="6">
        <v>20130501</v>
      </c>
      <c r="H235" s="6">
        <v>20130531</v>
      </c>
      <c r="I235" s="6">
        <v>20130531</v>
      </c>
      <c r="J235" s="7">
        <v>945000</v>
      </c>
      <c r="K235" s="7">
        <v>900000</v>
      </c>
      <c r="L235" s="7">
        <v>45000</v>
      </c>
      <c r="M235" s="2">
        <v>1443403124764</v>
      </c>
      <c r="N235" s="3">
        <v>10316366</v>
      </c>
      <c r="O235" s="3" t="s">
        <v>37</v>
      </c>
      <c r="P235" s="3" t="s">
        <v>41</v>
      </c>
      <c r="Q235" s="3" t="s">
        <v>18</v>
      </c>
    </row>
    <row r="236" spans="1:17" ht="20.100000000000001" customHeight="1">
      <c r="A236" s="3">
        <v>235</v>
      </c>
      <c r="B236" s="4" t="s">
        <v>833</v>
      </c>
      <c r="C236" s="8" t="str">
        <f t="shared" si="13"/>
        <v>인천80고6**</v>
      </c>
      <c r="D236" s="4" t="s">
        <v>343</v>
      </c>
      <c r="E236" s="4" t="s">
        <v>832</v>
      </c>
      <c r="F236" s="9" t="str">
        <f>LEFT(E236,12)</f>
        <v>인천광역시 서구 백범로</v>
      </c>
      <c r="G236" s="6">
        <v>20130501</v>
      </c>
      <c r="H236" s="6">
        <v>20130531</v>
      </c>
      <c r="I236" s="6">
        <v>20130531</v>
      </c>
      <c r="J236" s="7">
        <v>945000</v>
      </c>
      <c r="K236" s="7">
        <v>900000</v>
      </c>
      <c r="L236" s="7">
        <v>45000</v>
      </c>
      <c r="M236" s="2">
        <v>1443403124765</v>
      </c>
      <c r="N236" s="3">
        <v>10316366</v>
      </c>
      <c r="O236" s="3" t="s">
        <v>37</v>
      </c>
      <c r="P236" s="3" t="s">
        <v>41</v>
      </c>
      <c r="Q236" s="3" t="s">
        <v>8</v>
      </c>
    </row>
    <row r="237" spans="1:17" ht="20.100000000000001" customHeight="1">
      <c r="A237" s="3">
        <v>236</v>
      </c>
      <c r="B237" s="4" t="s">
        <v>835</v>
      </c>
      <c r="C237" s="8" t="str">
        <f t="shared" si="13"/>
        <v>인천81라6**</v>
      </c>
      <c r="D237" s="4" t="s">
        <v>344</v>
      </c>
      <c r="E237" s="4" t="s">
        <v>834</v>
      </c>
      <c r="F237" s="9" t="str">
        <f>LEFT(E237,12)</f>
        <v>인천광역시 서구 중봉대</v>
      </c>
      <c r="G237" s="6">
        <v>20130501</v>
      </c>
      <c r="H237" s="6">
        <v>20130531</v>
      </c>
      <c r="I237" s="6">
        <v>20130531</v>
      </c>
      <c r="J237" s="7">
        <v>945000</v>
      </c>
      <c r="K237" s="7">
        <v>900000</v>
      </c>
      <c r="L237" s="7">
        <v>45000</v>
      </c>
      <c r="M237" s="2">
        <v>1443403124766</v>
      </c>
      <c r="N237" s="3">
        <v>10316366</v>
      </c>
      <c r="O237" s="3" t="s">
        <v>37</v>
      </c>
      <c r="P237" s="3" t="s">
        <v>41</v>
      </c>
      <c r="Q237" s="3" t="s">
        <v>8</v>
      </c>
    </row>
    <row r="238" spans="1:17" ht="20.100000000000001" customHeight="1">
      <c r="A238" s="3">
        <v>237</v>
      </c>
      <c r="B238" s="4" t="s">
        <v>837</v>
      </c>
      <c r="C238" s="8" t="str">
        <f t="shared" si="13"/>
        <v>인천83나1**</v>
      </c>
      <c r="D238" s="4" t="s">
        <v>34</v>
      </c>
      <c r="E238" s="4" t="s">
        <v>836</v>
      </c>
      <c r="F238" s="9" t="str">
        <f>LEFT(E238,12)</f>
        <v>인천광역시 서구 건지로</v>
      </c>
      <c r="G238" s="6">
        <v>20130501</v>
      </c>
      <c r="H238" s="6">
        <v>20130531</v>
      </c>
      <c r="I238" s="6">
        <v>20130531</v>
      </c>
      <c r="J238" s="7">
        <v>945000</v>
      </c>
      <c r="K238" s="7">
        <v>900000</v>
      </c>
      <c r="L238" s="7">
        <v>45000</v>
      </c>
      <c r="M238" s="2">
        <v>1443403124767</v>
      </c>
      <c r="N238" s="3">
        <v>10316366</v>
      </c>
      <c r="O238" s="3" t="s">
        <v>37</v>
      </c>
      <c r="P238" s="3" t="s">
        <v>41</v>
      </c>
      <c r="Q238" s="3" t="s">
        <v>8</v>
      </c>
    </row>
    <row r="239" spans="1:17" ht="20.100000000000001" customHeight="1">
      <c r="A239" s="3">
        <v>238</v>
      </c>
      <c r="B239" s="4" t="s">
        <v>839</v>
      </c>
      <c r="C239" s="8" t="str">
        <f t="shared" si="13"/>
        <v>01소634**</v>
      </c>
      <c r="D239" s="4" t="s">
        <v>93</v>
      </c>
      <c r="E239" s="4" t="s">
        <v>838</v>
      </c>
      <c r="F239" s="9" t="str">
        <f>LEFT(E239,12)</f>
        <v>인천광역시 서구 가정로</v>
      </c>
      <c r="G239" s="6">
        <v>20130501</v>
      </c>
      <c r="H239" s="6">
        <v>20130531</v>
      </c>
      <c r="I239" s="6">
        <v>20130531</v>
      </c>
      <c r="J239" s="7">
        <v>945000</v>
      </c>
      <c r="K239" s="7">
        <v>900000</v>
      </c>
      <c r="L239" s="7">
        <v>45000</v>
      </c>
      <c r="M239" s="2">
        <v>1443403124768</v>
      </c>
      <c r="N239" s="3">
        <v>10316366</v>
      </c>
      <c r="O239" s="3" t="s">
        <v>37</v>
      </c>
      <c r="P239" s="3" t="s">
        <v>41</v>
      </c>
      <c r="Q239" s="3" t="s">
        <v>18</v>
      </c>
    </row>
    <row r="240" spans="1:17" ht="20.100000000000001" customHeight="1">
      <c r="A240" s="3">
        <v>239</v>
      </c>
      <c r="B240" s="4" t="s">
        <v>841</v>
      </c>
      <c r="C240" s="8" t="str">
        <f t="shared" si="13"/>
        <v>01우183**</v>
      </c>
      <c r="D240" s="4" t="s">
        <v>98</v>
      </c>
      <c r="E240" s="4" t="s">
        <v>840</v>
      </c>
      <c r="F240" s="9" t="str">
        <f>LEFT(E240,12)</f>
        <v>인천광역시 서구 가현로</v>
      </c>
      <c r="G240" s="6">
        <v>20130501</v>
      </c>
      <c r="H240" s="6">
        <v>20130531</v>
      </c>
      <c r="I240" s="6">
        <v>20130531</v>
      </c>
      <c r="J240" s="7">
        <v>945000</v>
      </c>
      <c r="K240" s="7">
        <v>900000</v>
      </c>
      <c r="L240" s="7">
        <v>45000</v>
      </c>
      <c r="M240" s="2">
        <v>1443403124769</v>
      </c>
      <c r="N240" s="3">
        <v>10316366</v>
      </c>
      <c r="O240" s="3" t="s">
        <v>37</v>
      </c>
      <c r="P240" s="3" t="s">
        <v>41</v>
      </c>
      <c r="Q240" s="3" t="s">
        <v>18</v>
      </c>
    </row>
    <row r="241" spans="1:17" ht="20.100000000000001" customHeight="1">
      <c r="A241" s="3">
        <v>240</v>
      </c>
      <c r="B241" s="4" t="s">
        <v>843</v>
      </c>
      <c r="C241" s="8" t="str">
        <f t="shared" si="13"/>
        <v>04노605**</v>
      </c>
      <c r="D241" s="4" t="s">
        <v>92</v>
      </c>
      <c r="E241" s="4" t="s">
        <v>842</v>
      </c>
      <c r="F241" s="9" t="str">
        <f>LEFT(E241,13)</f>
        <v xml:space="preserve">인천광역시 서구 봉화로 </v>
      </c>
      <c r="G241" s="6">
        <v>20130501</v>
      </c>
      <c r="H241" s="6">
        <v>20130531</v>
      </c>
      <c r="I241" s="6">
        <v>20130531</v>
      </c>
      <c r="J241" s="7">
        <v>945000</v>
      </c>
      <c r="K241" s="7">
        <v>900000</v>
      </c>
      <c r="L241" s="7">
        <v>45000</v>
      </c>
      <c r="M241" s="2">
        <v>1443403124770</v>
      </c>
      <c r="N241" s="3">
        <v>10316366</v>
      </c>
      <c r="O241" s="3" t="s">
        <v>37</v>
      </c>
      <c r="P241" s="3" t="s">
        <v>41</v>
      </c>
      <c r="Q241" s="3" t="s">
        <v>18</v>
      </c>
    </row>
    <row r="242" spans="1:17" ht="20.100000000000001" customHeight="1">
      <c r="A242" s="3">
        <v>241</v>
      </c>
      <c r="B242" s="4" t="s">
        <v>845</v>
      </c>
      <c r="C242" s="8" t="str">
        <f t="shared" si="13"/>
        <v>04루973**</v>
      </c>
      <c r="D242" s="4" t="s">
        <v>326</v>
      </c>
      <c r="E242" s="4" t="s">
        <v>844</v>
      </c>
      <c r="F242" s="9" t="str">
        <f>LEFT(E242,12)</f>
        <v>인천광역시 서구 서곶로</v>
      </c>
      <c r="G242" s="6">
        <v>20130501</v>
      </c>
      <c r="H242" s="6">
        <v>20130531</v>
      </c>
      <c r="I242" s="6">
        <v>20130531</v>
      </c>
      <c r="J242" s="7">
        <v>945000</v>
      </c>
      <c r="K242" s="7">
        <v>900000</v>
      </c>
      <c r="L242" s="7">
        <v>45000</v>
      </c>
      <c r="M242" s="2">
        <v>1443403124771</v>
      </c>
      <c r="N242" s="3">
        <v>10316366</v>
      </c>
      <c r="O242" s="3" t="s">
        <v>37</v>
      </c>
      <c r="P242" s="3" t="s">
        <v>41</v>
      </c>
      <c r="Q242" s="3" t="s">
        <v>8</v>
      </c>
    </row>
    <row r="243" spans="1:17" ht="20.100000000000001" customHeight="1">
      <c r="A243" s="3">
        <v>242</v>
      </c>
      <c r="B243" s="4" t="s">
        <v>847</v>
      </c>
      <c r="C243" s="8" t="str">
        <f t="shared" si="13"/>
        <v>09부874**</v>
      </c>
      <c r="D243" s="4" t="s">
        <v>32</v>
      </c>
      <c r="E243" s="4" t="s">
        <v>846</v>
      </c>
      <c r="F243" s="9" t="str">
        <f>LEFT(E243,14)</f>
        <v>인천광역시 서구 봉수대로3</v>
      </c>
      <c r="G243" s="6">
        <v>20130501</v>
      </c>
      <c r="H243" s="6">
        <v>20130531</v>
      </c>
      <c r="I243" s="6">
        <v>20130531</v>
      </c>
      <c r="J243" s="7">
        <v>945000</v>
      </c>
      <c r="K243" s="7">
        <v>900000</v>
      </c>
      <c r="L243" s="7">
        <v>45000</v>
      </c>
      <c r="M243" s="2">
        <v>1443403124773</v>
      </c>
      <c r="N243" s="3">
        <v>10316366</v>
      </c>
      <c r="O243" s="3" t="s">
        <v>37</v>
      </c>
      <c r="P243" s="3" t="s">
        <v>41</v>
      </c>
      <c r="Q243" s="3" t="s">
        <v>8</v>
      </c>
    </row>
    <row r="244" spans="1:17" ht="20.100000000000001" customHeight="1">
      <c r="A244" s="3">
        <v>243</v>
      </c>
      <c r="B244" s="4" t="s">
        <v>849</v>
      </c>
      <c r="C244" s="8" t="str">
        <f t="shared" si="13"/>
        <v>25버395**</v>
      </c>
      <c r="D244" s="4" t="s">
        <v>97</v>
      </c>
      <c r="E244" s="4" t="s">
        <v>848</v>
      </c>
      <c r="F244" s="9" t="str">
        <f>LEFT(E244,12)</f>
        <v>인천광역시 서구 검암로</v>
      </c>
      <c r="G244" s="6">
        <v>20130501</v>
      </c>
      <c r="H244" s="6">
        <v>20130531</v>
      </c>
      <c r="I244" s="6">
        <v>20130531</v>
      </c>
      <c r="J244" s="7">
        <v>945000</v>
      </c>
      <c r="K244" s="7">
        <v>900000</v>
      </c>
      <c r="L244" s="7">
        <v>45000</v>
      </c>
      <c r="M244" s="2">
        <v>1443403124775</v>
      </c>
      <c r="N244" s="3">
        <v>10316366</v>
      </c>
      <c r="O244" s="3" t="s">
        <v>37</v>
      </c>
      <c r="P244" s="3" t="s">
        <v>41</v>
      </c>
      <c r="Q244" s="3" t="s">
        <v>18</v>
      </c>
    </row>
    <row r="245" spans="1:17" ht="20.100000000000001" customHeight="1">
      <c r="A245" s="3">
        <v>244</v>
      </c>
      <c r="B245" s="4" t="s">
        <v>851</v>
      </c>
      <c r="C245" s="8" t="str">
        <f t="shared" si="13"/>
        <v>26조627**</v>
      </c>
      <c r="D245" s="4" t="s">
        <v>96</v>
      </c>
      <c r="E245" s="4" t="s">
        <v>850</v>
      </c>
      <c r="F245" s="9" t="str">
        <f>LEFT(E245,13)</f>
        <v>인천광역시 서구 간촌로2</v>
      </c>
      <c r="G245" s="6">
        <v>20130501</v>
      </c>
      <c r="H245" s="6">
        <v>20130531</v>
      </c>
      <c r="I245" s="6">
        <v>20130531</v>
      </c>
      <c r="J245" s="7">
        <v>945000</v>
      </c>
      <c r="K245" s="7">
        <v>900000</v>
      </c>
      <c r="L245" s="7">
        <v>45000</v>
      </c>
      <c r="M245" s="2">
        <v>1443403124777</v>
      </c>
      <c r="N245" s="3">
        <v>10316366</v>
      </c>
      <c r="O245" s="3" t="s">
        <v>37</v>
      </c>
      <c r="P245" s="3" t="s">
        <v>41</v>
      </c>
      <c r="Q245" s="3" t="s">
        <v>8</v>
      </c>
    </row>
    <row r="246" spans="1:17" ht="20.100000000000001" customHeight="1">
      <c r="A246" s="3">
        <v>245</v>
      </c>
      <c r="B246" s="4" t="s">
        <v>853</v>
      </c>
      <c r="C246" s="8" t="str">
        <f t="shared" si="13"/>
        <v>27가240**</v>
      </c>
      <c r="D246" s="4" t="s">
        <v>95</v>
      </c>
      <c r="E246" s="4" t="s">
        <v>852</v>
      </c>
      <c r="F246" s="9" t="str">
        <f t="shared" ref="F246:F251" si="16">LEFT(E246,12)</f>
        <v>인천광역시 서구 거북로</v>
      </c>
      <c r="G246" s="6">
        <v>20130501</v>
      </c>
      <c r="H246" s="6">
        <v>20130531</v>
      </c>
      <c r="I246" s="6">
        <v>20130531</v>
      </c>
      <c r="J246" s="7">
        <v>945000</v>
      </c>
      <c r="K246" s="7">
        <v>900000</v>
      </c>
      <c r="L246" s="7">
        <v>45000</v>
      </c>
      <c r="M246" s="2">
        <v>1443403124778</v>
      </c>
      <c r="N246" s="3">
        <v>10316366</v>
      </c>
      <c r="O246" s="3" t="s">
        <v>37</v>
      </c>
      <c r="P246" s="3" t="s">
        <v>41</v>
      </c>
      <c r="Q246" s="3" t="s">
        <v>18</v>
      </c>
    </row>
    <row r="247" spans="1:17" ht="20.100000000000001" customHeight="1">
      <c r="A247" s="3">
        <v>246</v>
      </c>
      <c r="B247" s="4" t="s">
        <v>855</v>
      </c>
      <c r="C247" s="8" t="str">
        <f t="shared" si="13"/>
        <v>28도264**</v>
      </c>
      <c r="D247" s="4" t="s">
        <v>19</v>
      </c>
      <c r="E247" s="4" t="s">
        <v>854</v>
      </c>
      <c r="F247" s="9" t="str">
        <f t="shared" si="16"/>
        <v>인천광역시 서구 건지로</v>
      </c>
      <c r="G247" s="6">
        <v>20130501</v>
      </c>
      <c r="H247" s="6">
        <v>20130531</v>
      </c>
      <c r="I247" s="6">
        <v>20130531</v>
      </c>
      <c r="J247" s="7">
        <v>945000</v>
      </c>
      <c r="K247" s="7">
        <v>900000</v>
      </c>
      <c r="L247" s="7">
        <v>45000</v>
      </c>
      <c r="M247" s="2">
        <v>1443403124780</v>
      </c>
      <c r="N247" s="3">
        <v>10316366</v>
      </c>
      <c r="O247" s="3" t="s">
        <v>37</v>
      </c>
      <c r="P247" s="3" t="s">
        <v>41</v>
      </c>
      <c r="Q247" s="3" t="s">
        <v>8</v>
      </c>
    </row>
    <row r="248" spans="1:17" ht="20.100000000000001" customHeight="1">
      <c r="A248" s="3">
        <v>247</v>
      </c>
      <c r="B248" s="4" t="s">
        <v>857</v>
      </c>
      <c r="C248" s="8" t="str">
        <f t="shared" ref="C248:C311" si="17">TEXT(MID(B248,1,6),0)&amp;"**"</f>
        <v>40루586**</v>
      </c>
      <c r="D248" s="4" t="s">
        <v>94</v>
      </c>
      <c r="E248" s="4" t="s">
        <v>856</v>
      </c>
      <c r="F248" s="9" t="str">
        <f t="shared" si="16"/>
        <v>인천광역시 서구 경서로</v>
      </c>
      <c r="G248" s="6">
        <v>20130501</v>
      </c>
      <c r="H248" s="6">
        <v>20130531</v>
      </c>
      <c r="I248" s="6">
        <v>20130531</v>
      </c>
      <c r="J248" s="7">
        <v>945000</v>
      </c>
      <c r="K248" s="7">
        <v>900000</v>
      </c>
      <c r="L248" s="7">
        <v>45000</v>
      </c>
      <c r="M248" s="2">
        <v>1443403124781</v>
      </c>
      <c r="N248" s="3">
        <v>10316366</v>
      </c>
      <c r="O248" s="3" t="s">
        <v>37</v>
      </c>
      <c r="P248" s="3" t="s">
        <v>41</v>
      </c>
      <c r="Q248" s="3" t="s">
        <v>8</v>
      </c>
    </row>
    <row r="249" spans="1:17" ht="20.100000000000001" customHeight="1">
      <c r="A249" s="3">
        <v>248</v>
      </c>
      <c r="B249" s="4" t="s">
        <v>859</v>
      </c>
      <c r="C249" s="8" t="str">
        <f t="shared" si="17"/>
        <v>57저983**</v>
      </c>
      <c r="D249" s="4" t="s">
        <v>90</v>
      </c>
      <c r="E249" s="4" t="s">
        <v>858</v>
      </c>
      <c r="F249" s="9" t="str">
        <f t="shared" si="16"/>
        <v>인천광역시 서구 가정로</v>
      </c>
      <c r="G249" s="6">
        <v>20130501</v>
      </c>
      <c r="H249" s="6">
        <v>20130531</v>
      </c>
      <c r="I249" s="6">
        <v>20130531</v>
      </c>
      <c r="J249" s="7">
        <v>945000</v>
      </c>
      <c r="K249" s="7">
        <v>900000</v>
      </c>
      <c r="L249" s="7">
        <v>45000</v>
      </c>
      <c r="M249" s="2">
        <v>1443403124784</v>
      </c>
      <c r="N249" s="3">
        <v>10316366</v>
      </c>
      <c r="O249" s="3" t="s">
        <v>37</v>
      </c>
      <c r="P249" s="3" t="s">
        <v>41</v>
      </c>
      <c r="Q249" s="3" t="s">
        <v>18</v>
      </c>
    </row>
    <row r="250" spans="1:17" ht="20.100000000000001" customHeight="1">
      <c r="A250" s="3">
        <v>249</v>
      </c>
      <c r="B250" s="4" t="s">
        <v>861</v>
      </c>
      <c r="C250" s="8" t="str">
        <f t="shared" si="17"/>
        <v>59어936**</v>
      </c>
      <c r="D250" s="4" t="s">
        <v>91</v>
      </c>
      <c r="E250" s="4" t="s">
        <v>860</v>
      </c>
      <c r="F250" s="9" t="str">
        <f t="shared" si="16"/>
        <v>인천광역시 서구 마전로</v>
      </c>
      <c r="G250" s="6">
        <v>20130501</v>
      </c>
      <c r="H250" s="6">
        <v>20130531</v>
      </c>
      <c r="I250" s="6">
        <v>20130531</v>
      </c>
      <c r="J250" s="7">
        <v>945000</v>
      </c>
      <c r="K250" s="7">
        <v>900000</v>
      </c>
      <c r="L250" s="7">
        <v>45000</v>
      </c>
      <c r="M250" s="2">
        <v>1443403124785</v>
      </c>
      <c r="N250" s="3">
        <v>10316366</v>
      </c>
      <c r="O250" s="3" t="s">
        <v>37</v>
      </c>
      <c r="P250" s="3" t="s">
        <v>41</v>
      </c>
      <c r="Q250" s="3" t="s">
        <v>18</v>
      </c>
    </row>
    <row r="251" spans="1:17" ht="20.100000000000001" customHeight="1">
      <c r="A251" s="3">
        <v>250</v>
      </c>
      <c r="B251" s="4" t="s">
        <v>863</v>
      </c>
      <c r="C251" s="8" t="str">
        <f t="shared" si="17"/>
        <v>66라760**</v>
      </c>
      <c r="D251" s="4" t="s">
        <v>345</v>
      </c>
      <c r="E251" s="4" t="s">
        <v>862</v>
      </c>
      <c r="F251" s="9" t="str">
        <f t="shared" si="16"/>
        <v>인천광역시 서구 검단로</v>
      </c>
      <c r="G251" s="6">
        <v>20130501</v>
      </c>
      <c r="H251" s="6">
        <v>20130531</v>
      </c>
      <c r="I251" s="6">
        <v>20130531</v>
      </c>
      <c r="J251" s="7">
        <v>945000</v>
      </c>
      <c r="K251" s="7">
        <v>900000</v>
      </c>
      <c r="L251" s="7">
        <v>45000</v>
      </c>
      <c r="M251" s="2">
        <v>1443403124786</v>
      </c>
      <c r="N251" s="3">
        <v>10316366</v>
      </c>
      <c r="O251" s="3" t="s">
        <v>37</v>
      </c>
      <c r="P251" s="3" t="s">
        <v>41</v>
      </c>
      <c r="Q251" s="3" t="s">
        <v>18</v>
      </c>
    </row>
    <row r="252" spans="1:17" ht="20.100000000000001" customHeight="1">
      <c r="A252" s="3">
        <v>251</v>
      </c>
      <c r="B252" s="4" t="s">
        <v>865</v>
      </c>
      <c r="C252" s="8" t="str">
        <f t="shared" si="17"/>
        <v>66모672**</v>
      </c>
      <c r="D252" s="4" t="s">
        <v>87</v>
      </c>
      <c r="E252" s="4" t="s">
        <v>864</v>
      </c>
      <c r="F252" s="9" t="str">
        <f>LEFT(E252,14)</f>
        <v>인천광역시 서구 서달로 1</v>
      </c>
      <c r="G252" s="6">
        <v>20130501</v>
      </c>
      <c r="H252" s="6">
        <v>20130531</v>
      </c>
      <c r="I252" s="6">
        <v>20130531</v>
      </c>
      <c r="J252" s="7">
        <v>945000</v>
      </c>
      <c r="K252" s="7">
        <v>900000</v>
      </c>
      <c r="L252" s="7">
        <v>45000</v>
      </c>
      <c r="M252" s="2">
        <v>1443403124787</v>
      </c>
      <c r="N252" s="3">
        <v>10316366</v>
      </c>
      <c r="O252" s="3" t="s">
        <v>37</v>
      </c>
      <c r="P252" s="3" t="s">
        <v>41</v>
      </c>
      <c r="Q252" s="3" t="s">
        <v>18</v>
      </c>
    </row>
    <row r="253" spans="1:17" ht="20.100000000000001" customHeight="1">
      <c r="A253" s="3">
        <v>252</v>
      </c>
      <c r="B253" s="4" t="s">
        <v>867</v>
      </c>
      <c r="C253" s="8" t="str">
        <f t="shared" si="17"/>
        <v>69부530**</v>
      </c>
      <c r="D253" s="4" t="s">
        <v>88</v>
      </c>
      <c r="E253" s="4" t="s">
        <v>866</v>
      </c>
      <c r="F253" s="9" t="str">
        <f>LEFT(E253,12)</f>
        <v>인천광역시 서구 승학로</v>
      </c>
      <c r="G253" s="6">
        <v>20130501</v>
      </c>
      <c r="H253" s="6">
        <v>20130531</v>
      </c>
      <c r="I253" s="6">
        <v>20130531</v>
      </c>
      <c r="J253" s="7">
        <v>945000</v>
      </c>
      <c r="K253" s="7">
        <v>900000</v>
      </c>
      <c r="L253" s="7">
        <v>45000</v>
      </c>
      <c r="M253" s="2">
        <v>1443403124788</v>
      </c>
      <c r="N253" s="3">
        <v>10316366</v>
      </c>
      <c r="O253" s="3" t="s">
        <v>37</v>
      </c>
      <c r="P253" s="3" t="s">
        <v>41</v>
      </c>
      <c r="Q253" s="3" t="s">
        <v>18</v>
      </c>
    </row>
    <row r="254" spans="1:17" ht="20.100000000000001" customHeight="1">
      <c r="A254" s="3">
        <v>253</v>
      </c>
      <c r="B254" s="4" t="s">
        <v>869</v>
      </c>
      <c r="C254" s="8" t="str">
        <f t="shared" si="17"/>
        <v>73조855**</v>
      </c>
      <c r="D254" s="4" t="s">
        <v>89</v>
      </c>
      <c r="E254" s="4" t="s">
        <v>868</v>
      </c>
      <c r="F254" s="9" t="str">
        <f>LEFT(E254,12)</f>
        <v>인천광역시 서구 검단로</v>
      </c>
      <c r="G254" s="6">
        <v>20130501</v>
      </c>
      <c r="H254" s="6">
        <v>20130531</v>
      </c>
      <c r="I254" s="6">
        <v>20130531</v>
      </c>
      <c r="J254" s="7">
        <v>945000</v>
      </c>
      <c r="K254" s="7">
        <v>900000</v>
      </c>
      <c r="L254" s="7">
        <v>45000</v>
      </c>
      <c r="M254" s="2">
        <v>1443403124789</v>
      </c>
      <c r="N254" s="3">
        <v>10316366</v>
      </c>
      <c r="O254" s="3" t="s">
        <v>37</v>
      </c>
      <c r="P254" s="3" t="s">
        <v>41</v>
      </c>
      <c r="Q254" s="3" t="s">
        <v>8</v>
      </c>
    </row>
    <row r="255" spans="1:17" ht="20.100000000000001" customHeight="1">
      <c r="A255" s="3">
        <v>254</v>
      </c>
      <c r="B255" s="4" t="s">
        <v>871</v>
      </c>
      <c r="C255" s="8" t="str">
        <f t="shared" si="17"/>
        <v>75서727**</v>
      </c>
      <c r="D255" s="4" t="s">
        <v>86</v>
      </c>
      <c r="E255" s="4" t="s">
        <v>870</v>
      </c>
      <c r="F255" s="9" t="str">
        <f>LEFT(E255,12)</f>
        <v>인천광역시 서구 장고개</v>
      </c>
      <c r="G255" s="6">
        <v>20130501</v>
      </c>
      <c r="H255" s="6">
        <v>20130531</v>
      </c>
      <c r="I255" s="6">
        <v>20130531</v>
      </c>
      <c r="J255" s="7">
        <v>945000</v>
      </c>
      <c r="K255" s="7">
        <v>900000</v>
      </c>
      <c r="L255" s="7">
        <v>45000</v>
      </c>
      <c r="M255" s="2">
        <v>1443403124790</v>
      </c>
      <c r="N255" s="3">
        <v>10316366</v>
      </c>
      <c r="O255" s="3" t="s">
        <v>37</v>
      </c>
      <c r="P255" s="3" t="s">
        <v>41</v>
      </c>
      <c r="Q255" s="3" t="s">
        <v>18</v>
      </c>
    </row>
    <row r="256" spans="1:17" ht="20.100000000000001" customHeight="1">
      <c r="A256" s="3">
        <v>255</v>
      </c>
      <c r="B256" s="4" t="s">
        <v>873</v>
      </c>
      <c r="C256" s="8" t="str">
        <f t="shared" si="17"/>
        <v>80도352**</v>
      </c>
      <c r="D256" s="4" t="s">
        <v>85</v>
      </c>
      <c r="E256" s="4" t="s">
        <v>872</v>
      </c>
      <c r="F256" s="9" t="str">
        <f>LEFT(E256,13)</f>
        <v>인천광역시 서구 심곡로2</v>
      </c>
      <c r="G256" s="6">
        <v>20130501</v>
      </c>
      <c r="H256" s="6">
        <v>20130531</v>
      </c>
      <c r="I256" s="6">
        <v>20130531</v>
      </c>
      <c r="J256" s="7">
        <v>945000</v>
      </c>
      <c r="K256" s="7">
        <v>900000</v>
      </c>
      <c r="L256" s="7">
        <v>45000</v>
      </c>
      <c r="M256" s="2">
        <v>1443403124791</v>
      </c>
      <c r="N256" s="3">
        <v>10316366</v>
      </c>
      <c r="O256" s="3" t="s">
        <v>37</v>
      </c>
      <c r="P256" s="3" t="s">
        <v>41</v>
      </c>
      <c r="Q256" s="3" t="s">
        <v>18</v>
      </c>
    </row>
    <row r="257" spans="1:17" ht="20.100000000000001" customHeight="1">
      <c r="A257" s="3">
        <v>256</v>
      </c>
      <c r="B257" s="4" t="s">
        <v>874</v>
      </c>
      <c r="C257" s="8" t="str">
        <f t="shared" si="17"/>
        <v>81어455**</v>
      </c>
      <c r="D257" s="4" t="s">
        <v>266</v>
      </c>
      <c r="E257" s="4" t="s">
        <v>410</v>
      </c>
      <c r="F257" s="9" t="str">
        <f t="shared" ref="F257:F262" si="18">LEFT(E257,12)</f>
        <v>인천광역시 서구 서달로</v>
      </c>
      <c r="G257" s="6">
        <v>20130501</v>
      </c>
      <c r="H257" s="6">
        <v>20130531</v>
      </c>
      <c r="I257" s="6">
        <v>20130531</v>
      </c>
      <c r="J257" s="7">
        <v>945000</v>
      </c>
      <c r="K257" s="7">
        <v>900000</v>
      </c>
      <c r="L257" s="7">
        <v>45000</v>
      </c>
      <c r="M257" s="2">
        <v>1443403124792</v>
      </c>
      <c r="N257" s="3">
        <v>10316366</v>
      </c>
      <c r="O257" s="3" t="s">
        <v>37</v>
      </c>
      <c r="P257" s="3" t="s">
        <v>41</v>
      </c>
      <c r="Q257" s="3" t="s">
        <v>18</v>
      </c>
    </row>
    <row r="258" spans="1:17" ht="20.100000000000001" customHeight="1">
      <c r="A258" s="3">
        <v>257</v>
      </c>
      <c r="B258" s="4" t="s">
        <v>876</v>
      </c>
      <c r="C258" s="8" t="str">
        <f t="shared" si="17"/>
        <v>86구258**</v>
      </c>
      <c r="D258" s="4" t="s">
        <v>346</v>
      </c>
      <c r="E258" s="4" t="s">
        <v>875</v>
      </c>
      <c r="F258" s="9" t="str">
        <f t="shared" si="18"/>
        <v>인천광역시 서구 원당동</v>
      </c>
      <c r="G258" s="6">
        <v>20130501</v>
      </c>
      <c r="H258" s="6">
        <v>20130531</v>
      </c>
      <c r="I258" s="6">
        <v>20130531</v>
      </c>
      <c r="J258" s="7">
        <v>945000</v>
      </c>
      <c r="K258" s="7">
        <v>900000</v>
      </c>
      <c r="L258" s="7">
        <v>45000</v>
      </c>
      <c r="M258" s="2">
        <v>1443403124793</v>
      </c>
      <c r="N258" s="3">
        <v>10316366</v>
      </c>
      <c r="O258" s="3" t="s">
        <v>37</v>
      </c>
      <c r="P258" s="3" t="s">
        <v>41</v>
      </c>
      <c r="Q258" s="3" t="s">
        <v>18</v>
      </c>
    </row>
    <row r="259" spans="1:17" ht="20.100000000000001" customHeight="1">
      <c r="A259" s="3">
        <v>258</v>
      </c>
      <c r="B259" s="4" t="s">
        <v>877</v>
      </c>
      <c r="C259" s="8" t="str">
        <f t="shared" si="17"/>
        <v>87거119**</v>
      </c>
      <c r="D259" s="4" t="s">
        <v>11</v>
      </c>
      <c r="E259" s="4" t="s">
        <v>579</v>
      </c>
      <c r="F259" s="9" t="str">
        <f t="shared" si="18"/>
        <v>인천광역시 서구 봉수대</v>
      </c>
      <c r="G259" s="6">
        <v>20130501</v>
      </c>
      <c r="H259" s="6">
        <v>20130531</v>
      </c>
      <c r="I259" s="6">
        <v>20130531</v>
      </c>
      <c r="J259" s="7">
        <v>945000</v>
      </c>
      <c r="K259" s="7">
        <v>900000</v>
      </c>
      <c r="L259" s="7">
        <v>45000</v>
      </c>
      <c r="M259" s="2">
        <v>1443403124794</v>
      </c>
      <c r="N259" s="3">
        <v>10316366</v>
      </c>
      <c r="O259" s="3" t="s">
        <v>37</v>
      </c>
      <c r="P259" s="3" t="s">
        <v>41</v>
      </c>
      <c r="Q259" s="3" t="s">
        <v>8</v>
      </c>
    </row>
    <row r="260" spans="1:17" ht="20.100000000000001" customHeight="1">
      <c r="A260" s="3">
        <v>259</v>
      </c>
      <c r="B260" s="4" t="s">
        <v>879</v>
      </c>
      <c r="C260" s="8" t="str">
        <f t="shared" si="17"/>
        <v>89다925**</v>
      </c>
      <c r="D260" s="4" t="s">
        <v>83</v>
      </c>
      <c r="E260" s="4" t="s">
        <v>878</v>
      </c>
      <c r="F260" s="9" t="str">
        <f t="shared" si="18"/>
        <v>인천광역시 서구 석곶로</v>
      </c>
      <c r="G260" s="6">
        <v>20130501</v>
      </c>
      <c r="H260" s="6">
        <v>20130531</v>
      </c>
      <c r="I260" s="6">
        <v>20130531</v>
      </c>
      <c r="J260" s="7">
        <v>945000</v>
      </c>
      <c r="K260" s="7">
        <v>900000</v>
      </c>
      <c r="L260" s="7">
        <v>45000</v>
      </c>
      <c r="M260" s="2">
        <v>1443403124795</v>
      </c>
      <c r="N260" s="3">
        <v>10316366</v>
      </c>
      <c r="O260" s="3" t="s">
        <v>37</v>
      </c>
      <c r="P260" s="3" t="s">
        <v>41</v>
      </c>
      <c r="Q260" s="3" t="s">
        <v>18</v>
      </c>
    </row>
    <row r="261" spans="1:17" ht="20.100000000000001" customHeight="1">
      <c r="A261" s="3">
        <v>260</v>
      </c>
      <c r="B261" s="4" t="s">
        <v>881</v>
      </c>
      <c r="C261" s="8" t="str">
        <f t="shared" si="17"/>
        <v>99더600**</v>
      </c>
      <c r="D261" s="4" t="s">
        <v>84</v>
      </c>
      <c r="E261" s="4" t="s">
        <v>880</v>
      </c>
      <c r="F261" s="9" t="str">
        <f t="shared" si="18"/>
        <v>인천광역시 서구 검단로</v>
      </c>
      <c r="G261" s="6">
        <v>20130501</v>
      </c>
      <c r="H261" s="6">
        <v>20130531</v>
      </c>
      <c r="I261" s="6">
        <v>20130531</v>
      </c>
      <c r="J261" s="7">
        <v>945000</v>
      </c>
      <c r="K261" s="7">
        <v>900000</v>
      </c>
      <c r="L261" s="7">
        <v>45000</v>
      </c>
      <c r="M261" s="2">
        <v>1443403124796</v>
      </c>
      <c r="N261" s="3">
        <v>10316366</v>
      </c>
      <c r="O261" s="3" t="s">
        <v>37</v>
      </c>
      <c r="P261" s="3" t="s">
        <v>41</v>
      </c>
      <c r="Q261" s="3" t="s">
        <v>18</v>
      </c>
    </row>
    <row r="262" spans="1:17" ht="20.100000000000001" customHeight="1">
      <c r="A262" s="3">
        <v>261</v>
      </c>
      <c r="B262" s="4" t="s">
        <v>883</v>
      </c>
      <c r="C262" s="8" t="str">
        <f t="shared" si="17"/>
        <v>인천31마6**</v>
      </c>
      <c r="D262" s="4" t="s">
        <v>75</v>
      </c>
      <c r="E262" s="4" t="s">
        <v>882</v>
      </c>
      <c r="F262" s="9" t="str">
        <f t="shared" si="18"/>
        <v>인천광역시 서구 서달로</v>
      </c>
      <c r="G262" s="6">
        <v>20130501</v>
      </c>
      <c r="H262" s="6">
        <v>20130531</v>
      </c>
      <c r="I262" s="6">
        <v>20130531</v>
      </c>
      <c r="J262" s="7">
        <v>945000</v>
      </c>
      <c r="K262" s="7">
        <v>900000</v>
      </c>
      <c r="L262" s="7">
        <v>45000</v>
      </c>
      <c r="M262" s="2">
        <v>1443403124797</v>
      </c>
      <c r="N262" s="3">
        <v>10316366</v>
      </c>
      <c r="O262" s="3" t="s">
        <v>37</v>
      </c>
      <c r="P262" s="3" t="s">
        <v>41</v>
      </c>
      <c r="Q262" s="3" t="s">
        <v>18</v>
      </c>
    </row>
    <row r="263" spans="1:17" ht="20.100000000000001" customHeight="1">
      <c r="A263" s="3">
        <v>262</v>
      </c>
      <c r="B263" s="4" t="s">
        <v>885</v>
      </c>
      <c r="C263" s="8" t="str">
        <f t="shared" si="17"/>
        <v>인천35고6**</v>
      </c>
      <c r="D263" s="4" t="s">
        <v>82</v>
      </c>
      <c r="E263" s="4" t="s">
        <v>884</v>
      </c>
      <c r="F263" s="9" t="str">
        <f>LEFT(E263,13)</f>
        <v>인천광역시 서구 새오개로</v>
      </c>
      <c r="G263" s="6">
        <v>20130501</v>
      </c>
      <c r="H263" s="6">
        <v>20130531</v>
      </c>
      <c r="I263" s="6">
        <v>20130531</v>
      </c>
      <c r="J263" s="7">
        <v>945000</v>
      </c>
      <c r="K263" s="7">
        <v>900000</v>
      </c>
      <c r="L263" s="7">
        <v>45000</v>
      </c>
      <c r="M263" s="2">
        <v>1443403124798</v>
      </c>
      <c r="N263" s="3">
        <v>10316366</v>
      </c>
      <c r="O263" s="3" t="s">
        <v>37</v>
      </c>
      <c r="P263" s="3" t="s">
        <v>41</v>
      </c>
      <c r="Q263" s="3" t="s">
        <v>18</v>
      </c>
    </row>
    <row r="264" spans="1:17" ht="20.100000000000001" customHeight="1">
      <c r="A264" s="3">
        <v>263</v>
      </c>
      <c r="B264" s="4" t="s">
        <v>887</v>
      </c>
      <c r="C264" s="8" t="str">
        <f t="shared" si="17"/>
        <v>인천4러91**</v>
      </c>
      <c r="D264" s="4" t="s">
        <v>1098</v>
      </c>
      <c r="E264" s="4" t="s">
        <v>886</v>
      </c>
      <c r="F264" s="9" t="str">
        <f>LEFT(E264,13)</f>
        <v>인천광역시 서구 봉수대로</v>
      </c>
      <c r="G264" s="6">
        <v>20130501</v>
      </c>
      <c r="H264" s="6">
        <v>20130531</v>
      </c>
      <c r="I264" s="6">
        <v>20130531</v>
      </c>
      <c r="J264" s="7">
        <v>945000</v>
      </c>
      <c r="K264" s="7">
        <v>900000</v>
      </c>
      <c r="L264" s="7">
        <v>45000</v>
      </c>
      <c r="M264" s="2">
        <v>1443403124800</v>
      </c>
      <c r="N264" s="3">
        <v>10316366</v>
      </c>
      <c r="O264" s="3" t="s">
        <v>37</v>
      </c>
      <c r="P264" s="3" t="s">
        <v>41</v>
      </c>
      <c r="Q264" s="3" t="s">
        <v>8</v>
      </c>
    </row>
    <row r="265" spans="1:17" ht="20.100000000000001" customHeight="1">
      <c r="A265" s="3">
        <v>264</v>
      </c>
      <c r="B265" s="4" t="s">
        <v>889</v>
      </c>
      <c r="C265" s="8" t="str">
        <f t="shared" si="17"/>
        <v>인천82다6**</v>
      </c>
      <c r="D265" s="4" t="s">
        <v>80</v>
      </c>
      <c r="E265" s="4" t="s">
        <v>888</v>
      </c>
      <c r="F265" s="9" t="str">
        <f t="shared" ref="F265:F272" si="19">LEFT(E265,12)</f>
        <v>경상남도 사천시 주공1</v>
      </c>
      <c r="G265" s="6">
        <v>20130501</v>
      </c>
      <c r="H265" s="6">
        <v>20130531</v>
      </c>
      <c r="I265" s="6">
        <v>20130531</v>
      </c>
      <c r="J265" s="7">
        <v>945000</v>
      </c>
      <c r="K265" s="7">
        <v>900000</v>
      </c>
      <c r="L265" s="7">
        <v>45000</v>
      </c>
      <c r="M265" s="2">
        <v>1443403124801</v>
      </c>
      <c r="N265" s="3">
        <v>10316366</v>
      </c>
      <c r="O265" s="3" t="s">
        <v>37</v>
      </c>
      <c r="P265" s="3" t="s">
        <v>41</v>
      </c>
      <c r="Q265" s="3" t="s">
        <v>8</v>
      </c>
    </row>
    <row r="266" spans="1:17" ht="20.100000000000001" customHeight="1">
      <c r="A266" s="3">
        <v>265</v>
      </c>
      <c r="B266" s="4" t="s">
        <v>891</v>
      </c>
      <c r="C266" s="8" t="str">
        <f t="shared" si="17"/>
        <v>인천82라7**</v>
      </c>
      <c r="D266" s="4" t="s">
        <v>81</v>
      </c>
      <c r="E266" s="4" t="s">
        <v>890</v>
      </c>
      <c r="F266" s="9" t="str">
        <f t="shared" si="19"/>
        <v>인천광역시 서구 검단로</v>
      </c>
      <c r="G266" s="6">
        <v>20130501</v>
      </c>
      <c r="H266" s="6">
        <v>20130531</v>
      </c>
      <c r="I266" s="6">
        <v>20130531</v>
      </c>
      <c r="J266" s="7">
        <v>945000</v>
      </c>
      <c r="K266" s="7">
        <v>900000</v>
      </c>
      <c r="L266" s="7">
        <v>45000</v>
      </c>
      <c r="M266" s="2">
        <v>1443403124802</v>
      </c>
      <c r="N266" s="3">
        <v>10316366</v>
      </c>
      <c r="O266" s="3" t="s">
        <v>37</v>
      </c>
      <c r="P266" s="3" t="s">
        <v>41</v>
      </c>
      <c r="Q266" s="3" t="s">
        <v>18</v>
      </c>
    </row>
    <row r="267" spans="1:17" ht="20.100000000000001" customHeight="1">
      <c r="A267" s="3">
        <v>266</v>
      </c>
      <c r="B267" s="4" t="s">
        <v>893</v>
      </c>
      <c r="C267" s="8" t="str">
        <f t="shared" si="17"/>
        <v>인천83바2**</v>
      </c>
      <c r="D267" s="4" t="s">
        <v>79</v>
      </c>
      <c r="E267" s="4" t="s">
        <v>892</v>
      </c>
      <c r="F267" s="9" t="str">
        <f t="shared" si="19"/>
        <v>서울특별시 강서구 방화</v>
      </c>
      <c r="G267" s="6">
        <v>20130501</v>
      </c>
      <c r="H267" s="6">
        <v>20130531</v>
      </c>
      <c r="I267" s="6">
        <v>20130531</v>
      </c>
      <c r="J267" s="7">
        <v>2415000</v>
      </c>
      <c r="K267" s="7">
        <v>2300000</v>
      </c>
      <c r="L267" s="7">
        <v>115000</v>
      </c>
      <c r="M267" s="2">
        <v>1443403124803</v>
      </c>
      <c r="N267" s="3">
        <v>10316366</v>
      </c>
      <c r="O267" s="3" t="s">
        <v>37</v>
      </c>
      <c r="P267" s="3" t="s">
        <v>41</v>
      </c>
      <c r="Q267" s="3" t="s">
        <v>16</v>
      </c>
    </row>
    <row r="268" spans="1:17" ht="20.100000000000001" customHeight="1">
      <c r="A268" s="3">
        <v>267</v>
      </c>
      <c r="B268" s="4" t="s">
        <v>895</v>
      </c>
      <c r="C268" s="8" t="str">
        <f t="shared" si="17"/>
        <v>02어570**</v>
      </c>
      <c r="D268" s="4" t="s">
        <v>327</v>
      </c>
      <c r="E268" s="4" t="s">
        <v>894</v>
      </c>
      <c r="F268" s="9" t="str">
        <f t="shared" si="19"/>
        <v>인천광역시 서구 신진말</v>
      </c>
      <c r="G268" s="6">
        <v>20130501</v>
      </c>
      <c r="H268" s="6">
        <v>20130531</v>
      </c>
      <c r="I268" s="6">
        <v>20130531</v>
      </c>
      <c r="J268" s="7">
        <v>945000</v>
      </c>
      <c r="K268" s="7">
        <v>900000</v>
      </c>
      <c r="L268" s="7">
        <v>45000</v>
      </c>
      <c r="M268" s="2">
        <v>1443403124804</v>
      </c>
      <c r="N268" s="3">
        <v>10316366</v>
      </c>
      <c r="O268" s="3" t="s">
        <v>37</v>
      </c>
      <c r="P268" s="3" t="s">
        <v>41</v>
      </c>
      <c r="Q268" s="3" t="s">
        <v>8</v>
      </c>
    </row>
    <row r="269" spans="1:17" ht="20.100000000000001" customHeight="1">
      <c r="A269" s="3">
        <v>268</v>
      </c>
      <c r="B269" s="4" t="s">
        <v>897</v>
      </c>
      <c r="C269" s="8" t="str">
        <f t="shared" si="17"/>
        <v>03서171**</v>
      </c>
      <c r="D269" s="4" t="s">
        <v>78</v>
      </c>
      <c r="E269" s="4" t="s">
        <v>896</v>
      </c>
      <c r="F269" s="9" t="str">
        <f t="shared" si="19"/>
        <v>인천광역시 서구 완정로</v>
      </c>
      <c r="G269" s="6">
        <v>20130501</v>
      </c>
      <c r="H269" s="6">
        <v>20130531</v>
      </c>
      <c r="I269" s="6">
        <v>20130531</v>
      </c>
      <c r="J269" s="7">
        <v>945000</v>
      </c>
      <c r="K269" s="7">
        <v>900000</v>
      </c>
      <c r="L269" s="7">
        <v>45000</v>
      </c>
      <c r="M269" s="2">
        <v>1443403124805</v>
      </c>
      <c r="N269" s="3">
        <v>10316366</v>
      </c>
      <c r="O269" s="3" t="s">
        <v>37</v>
      </c>
      <c r="P269" s="3" t="s">
        <v>41</v>
      </c>
      <c r="Q269" s="3" t="s">
        <v>18</v>
      </c>
    </row>
    <row r="270" spans="1:17" ht="20.100000000000001" customHeight="1">
      <c r="A270" s="3">
        <v>269</v>
      </c>
      <c r="B270" s="4" t="s">
        <v>899</v>
      </c>
      <c r="C270" s="8" t="str">
        <f t="shared" si="17"/>
        <v>06누794**</v>
      </c>
      <c r="D270" s="4" t="s">
        <v>33</v>
      </c>
      <c r="E270" s="4" t="s">
        <v>898</v>
      </c>
      <c r="F270" s="9" t="str">
        <f t="shared" si="19"/>
        <v>인천광역시 서구 장고개</v>
      </c>
      <c r="G270" s="6">
        <v>20130501</v>
      </c>
      <c r="H270" s="6">
        <v>20130531</v>
      </c>
      <c r="I270" s="6">
        <v>20130531</v>
      </c>
      <c r="J270" s="7">
        <v>945000</v>
      </c>
      <c r="K270" s="7">
        <v>900000</v>
      </c>
      <c r="L270" s="7">
        <v>45000</v>
      </c>
      <c r="M270" s="2">
        <v>1443403124806</v>
      </c>
      <c r="N270" s="3">
        <v>10316366</v>
      </c>
      <c r="O270" s="3" t="s">
        <v>37</v>
      </c>
      <c r="P270" s="3" t="s">
        <v>41</v>
      </c>
      <c r="Q270" s="3" t="s">
        <v>8</v>
      </c>
    </row>
    <row r="271" spans="1:17" ht="20.100000000000001" customHeight="1">
      <c r="A271" s="3">
        <v>270</v>
      </c>
      <c r="B271" s="4" t="s">
        <v>901</v>
      </c>
      <c r="C271" s="8" t="str">
        <f t="shared" si="17"/>
        <v>08머873**</v>
      </c>
      <c r="D271" s="4" t="s">
        <v>77</v>
      </c>
      <c r="E271" s="4" t="s">
        <v>900</v>
      </c>
      <c r="F271" s="9" t="str">
        <f t="shared" si="19"/>
        <v>인천광역시 서구 건지로</v>
      </c>
      <c r="G271" s="6">
        <v>20130501</v>
      </c>
      <c r="H271" s="6">
        <v>20130531</v>
      </c>
      <c r="I271" s="6">
        <v>20130531</v>
      </c>
      <c r="J271" s="7">
        <v>945000</v>
      </c>
      <c r="K271" s="7">
        <v>900000</v>
      </c>
      <c r="L271" s="7">
        <v>45000</v>
      </c>
      <c r="M271" s="2">
        <v>1443403124807</v>
      </c>
      <c r="N271" s="3">
        <v>10316366</v>
      </c>
      <c r="O271" s="3" t="s">
        <v>37</v>
      </c>
      <c r="P271" s="3" t="s">
        <v>41</v>
      </c>
      <c r="Q271" s="3" t="s">
        <v>8</v>
      </c>
    </row>
    <row r="272" spans="1:17" ht="20.100000000000001" customHeight="1">
      <c r="A272" s="3">
        <v>271</v>
      </c>
      <c r="B272" s="4" t="s">
        <v>903</v>
      </c>
      <c r="C272" s="8" t="str">
        <f t="shared" si="17"/>
        <v>09거212**</v>
      </c>
      <c r="D272" s="4" t="s">
        <v>76</v>
      </c>
      <c r="E272" s="4" t="s">
        <v>902</v>
      </c>
      <c r="F272" s="9" t="str">
        <f t="shared" si="19"/>
        <v>인천광역시 서구 율도로</v>
      </c>
      <c r="G272" s="6">
        <v>20130501</v>
      </c>
      <c r="H272" s="6">
        <v>20130531</v>
      </c>
      <c r="I272" s="6">
        <v>20130531</v>
      </c>
      <c r="J272" s="7">
        <v>945000</v>
      </c>
      <c r="K272" s="7">
        <v>900000</v>
      </c>
      <c r="L272" s="7">
        <v>45000</v>
      </c>
      <c r="M272" s="2">
        <v>1443403124808</v>
      </c>
      <c r="N272" s="3">
        <v>10316366</v>
      </c>
      <c r="O272" s="3" t="s">
        <v>37</v>
      </c>
      <c r="P272" s="3" t="s">
        <v>41</v>
      </c>
      <c r="Q272" s="3" t="s">
        <v>18</v>
      </c>
    </row>
    <row r="273" spans="1:17" ht="20.100000000000001" customHeight="1">
      <c r="A273" s="3">
        <v>272</v>
      </c>
      <c r="B273" s="4" t="s">
        <v>905</v>
      </c>
      <c r="C273" s="8" t="str">
        <f t="shared" si="17"/>
        <v>35다883**</v>
      </c>
      <c r="D273" s="4" t="s">
        <v>74</v>
      </c>
      <c r="E273" s="4" t="s">
        <v>904</v>
      </c>
      <c r="F273" s="9" t="str">
        <f>LEFT(E273,13)</f>
        <v>인천광역시 서구 완정로6</v>
      </c>
      <c r="G273" s="6">
        <v>20130501</v>
      </c>
      <c r="H273" s="6">
        <v>20130531</v>
      </c>
      <c r="I273" s="6">
        <v>20130531</v>
      </c>
      <c r="J273" s="7">
        <v>945000</v>
      </c>
      <c r="K273" s="7">
        <v>900000</v>
      </c>
      <c r="L273" s="7">
        <v>45000</v>
      </c>
      <c r="M273" s="2">
        <v>1443403124811</v>
      </c>
      <c r="N273" s="3">
        <v>10316366</v>
      </c>
      <c r="O273" s="3" t="s">
        <v>37</v>
      </c>
      <c r="P273" s="3" t="s">
        <v>41</v>
      </c>
      <c r="Q273" s="3" t="s">
        <v>8</v>
      </c>
    </row>
    <row r="274" spans="1:17" ht="20.100000000000001" customHeight="1">
      <c r="A274" s="3">
        <v>273</v>
      </c>
      <c r="B274" s="4" t="s">
        <v>907</v>
      </c>
      <c r="C274" s="8" t="str">
        <f t="shared" si="17"/>
        <v>37마109**</v>
      </c>
      <c r="D274" s="4" t="s">
        <v>72</v>
      </c>
      <c r="E274" s="4" t="s">
        <v>906</v>
      </c>
      <c r="F274" s="9" t="str">
        <f t="shared" ref="F274:F306" si="20">LEFT(E274,12)</f>
        <v>인천광역시 서구 장고개</v>
      </c>
      <c r="G274" s="6">
        <v>20130501</v>
      </c>
      <c r="H274" s="6">
        <v>20130531</v>
      </c>
      <c r="I274" s="6">
        <v>20130531</v>
      </c>
      <c r="J274" s="7">
        <v>945000</v>
      </c>
      <c r="K274" s="7">
        <v>900000</v>
      </c>
      <c r="L274" s="7">
        <v>45000</v>
      </c>
      <c r="M274" s="2">
        <v>1443403124813</v>
      </c>
      <c r="N274" s="3">
        <v>10316366</v>
      </c>
      <c r="O274" s="3" t="s">
        <v>37</v>
      </c>
      <c r="P274" s="3" t="s">
        <v>41</v>
      </c>
      <c r="Q274" s="3" t="s">
        <v>8</v>
      </c>
    </row>
    <row r="275" spans="1:17" ht="20.100000000000001" customHeight="1">
      <c r="A275" s="3">
        <v>274</v>
      </c>
      <c r="B275" s="4" t="s">
        <v>909</v>
      </c>
      <c r="C275" s="8" t="str">
        <f t="shared" si="17"/>
        <v>47보669**</v>
      </c>
      <c r="D275" s="4" t="s">
        <v>73</v>
      </c>
      <c r="E275" s="4" t="s">
        <v>908</v>
      </c>
      <c r="F275" s="9" t="str">
        <f t="shared" si="20"/>
        <v>인천광역시 서구 승학로</v>
      </c>
      <c r="G275" s="6">
        <v>20130501</v>
      </c>
      <c r="H275" s="6">
        <v>20130531</v>
      </c>
      <c r="I275" s="6">
        <v>20130531</v>
      </c>
      <c r="J275" s="7">
        <v>945000</v>
      </c>
      <c r="K275" s="7">
        <v>900000</v>
      </c>
      <c r="L275" s="7">
        <v>45000</v>
      </c>
      <c r="M275" s="2">
        <v>1443403124814</v>
      </c>
      <c r="N275" s="3">
        <v>10316366</v>
      </c>
      <c r="O275" s="3" t="s">
        <v>37</v>
      </c>
      <c r="P275" s="3" t="s">
        <v>41</v>
      </c>
      <c r="Q275" s="3" t="s">
        <v>18</v>
      </c>
    </row>
    <row r="276" spans="1:17" ht="20.100000000000001" customHeight="1">
      <c r="A276" s="3">
        <v>275</v>
      </c>
      <c r="B276" s="4" t="s">
        <v>911</v>
      </c>
      <c r="C276" s="8" t="str">
        <f t="shared" si="17"/>
        <v>47부772**</v>
      </c>
      <c r="D276" s="4" t="s">
        <v>71</v>
      </c>
      <c r="E276" s="4" t="s">
        <v>910</v>
      </c>
      <c r="F276" s="9" t="str">
        <f t="shared" si="20"/>
        <v>인천광역시 서구 건지로</v>
      </c>
      <c r="G276" s="6">
        <v>20130501</v>
      </c>
      <c r="H276" s="6">
        <v>20130531</v>
      </c>
      <c r="I276" s="6">
        <v>20130531</v>
      </c>
      <c r="J276" s="7">
        <v>945000</v>
      </c>
      <c r="K276" s="7">
        <v>900000</v>
      </c>
      <c r="L276" s="7">
        <v>45000</v>
      </c>
      <c r="M276" s="2">
        <v>1443403124815</v>
      </c>
      <c r="N276" s="3">
        <v>10316366</v>
      </c>
      <c r="O276" s="3" t="s">
        <v>37</v>
      </c>
      <c r="P276" s="3" t="s">
        <v>41</v>
      </c>
      <c r="Q276" s="3" t="s">
        <v>18</v>
      </c>
    </row>
    <row r="277" spans="1:17" ht="20.100000000000001" customHeight="1">
      <c r="A277" s="3">
        <v>276</v>
      </c>
      <c r="B277" s="4" t="s">
        <v>913</v>
      </c>
      <c r="C277" s="8" t="str">
        <f t="shared" si="17"/>
        <v>48보418**</v>
      </c>
      <c r="D277" s="4" t="s">
        <v>347</v>
      </c>
      <c r="E277" s="4" t="s">
        <v>912</v>
      </c>
      <c r="F277" s="9" t="str">
        <f t="shared" si="20"/>
        <v>인천광역시 서구 보도진</v>
      </c>
      <c r="G277" s="6">
        <v>20130501</v>
      </c>
      <c r="H277" s="6">
        <v>20130531</v>
      </c>
      <c r="I277" s="6">
        <v>20130531</v>
      </c>
      <c r="J277" s="7">
        <v>945000</v>
      </c>
      <c r="K277" s="7">
        <v>900000</v>
      </c>
      <c r="L277" s="7">
        <v>45000</v>
      </c>
      <c r="M277" s="2">
        <v>1443403124816</v>
      </c>
      <c r="N277" s="3">
        <v>10316366</v>
      </c>
      <c r="O277" s="3" t="s">
        <v>37</v>
      </c>
      <c r="P277" s="3" t="s">
        <v>41</v>
      </c>
      <c r="Q277" s="3" t="s">
        <v>8</v>
      </c>
    </row>
    <row r="278" spans="1:17" ht="20.100000000000001" customHeight="1">
      <c r="A278" s="3">
        <v>277</v>
      </c>
      <c r="B278" s="4" t="s">
        <v>915</v>
      </c>
      <c r="C278" s="8" t="str">
        <f t="shared" si="17"/>
        <v>55저124**</v>
      </c>
      <c r="D278" s="4" t="s">
        <v>68</v>
      </c>
      <c r="E278" s="4" t="s">
        <v>914</v>
      </c>
      <c r="F278" s="9" t="str">
        <f t="shared" si="20"/>
        <v>인천광역시 서구 건지로</v>
      </c>
      <c r="G278" s="6">
        <v>20130501</v>
      </c>
      <c r="H278" s="6">
        <v>20130531</v>
      </c>
      <c r="I278" s="6">
        <v>20130531</v>
      </c>
      <c r="J278" s="7">
        <v>945000</v>
      </c>
      <c r="K278" s="7">
        <v>900000</v>
      </c>
      <c r="L278" s="7">
        <v>45000</v>
      </c>
      <c r="M278" s="2">
        <v>1443403124817</v>
      </c>
      <c r="N278" s="3">
        <v>10316366</v>
      </c>
      <c r="O278" s="3" t="s">
        <v>37</v>
      </c>
      <c r="P278" s="3" t="s">
        <v>41</v>
      </c>
      <c r="Q278" s="3" t="s">
        <v>18</v>
      </c>
    </row>
    <row r="279" spans="1:17" ht="20.100000000000001" customHeight="1">
      <c r="A279" s="3">
        <v>278</v>
      </c>
      <c r="B279" s="4" t="s">
        <v>917</v>
      </c>
      <c r="C279" s="8" t="str">
        <f t="shared" si="17"/>
        <v>86도610**</v>
      </c>
      <c r="D279" s="4" t="s">
        <v>70</v>
      </c>
      <c r="E279" s="4" t="s">
        <v>916</v>
      </c>
      <c r="F279" s="9" t="str">
        <f t="shared" si="20"/>
        <v>인천광역시 서구 가정로</v>
      </c>
      <c r="G279" s="6">
        <v>20130501</v>
      </c>
      <c r="H279" s="6">
        <v>20130531</v>
      </c>
      <c r="I279" s="6">
        <v>20130531</v>
      </c>
      <c r="J279" s="7">
        <v>945000</v>
      </c>
      <c r="K279" s="7">
        <v>900000</v>
      </c>
      <c r="L279" s="7">
        <v>45000</v>
      </c>
      <c r="M279" s="2">
        <v>1443403124818</v>
      </c>
      <c r="N279" s="3">
        <v>10316366</v>
      </c>
      <c r="O279" s="3" t="s">
        <v>37</v>
      </c>
      <c r="P279" s="3" t="s">
        <v>41</v>
      </c>
      <c r="Q279" s="3" t="s">
        <v>18</v>
      </c>
    </row>
    <row r="280" spans="1:17" ht="20.100000000000001" customHeight="1">
      <c r="A280" s="3">
        <v>279</v>
      </c>
      <c r="B280" s="4" t="s">
        <v>919</v>
      </c>
      <c r="C280" s="8" t="str">
        <f t="shared" si="17"/>
        <v>86무482**</v>
      </c>
      <c r="D280" s="4" t="s">
        <v>348</v>
      </c>
      <c r="E280" s="4" t="s">
        <v>918</v>
      </c>
      <c r="F280" s="9" t="str">
        <f t="shared" si="20"/>
        <v>인천광역시 서구 가남로</v>
      </c>
      <c r="G280" s="6">
        <v>20130501</v>
      </c>
      <c r="H280" s="6">
        <v>20130531</v>
      </c>
      <c r="I280" s="6">
        <v>20130531</v>
      </c>
      <c r="J280" s="7">
        <v>945000</v>
      </c>
      <c r="K280" s="7">
        <v>900000</v>
      </c>
      <c r="L280" s="7">
        <v>45000</v>
      </c>
      <c r="M280" s="2">
        <v>1443403124819</v>
      </c>
      <c r="N280" s="3">
        <v>10316366</v>
      </c>
      <c r="O280" s="3" t="s">
        <v>37</v>
      </c>
      <c r="P280" s="3" t="s">
        <v>41</v>
      </c>
      <c r="Q280" s="3" t="s">
        <v>42</v>
      </c>
    </row>
    <row r="281" spans="1:17" ht="20.100000000000001" customHeight="1">
      <c r="A281" s="3">
        <v>280</v>
      </c>
      <c r="B281" s="4" t="s">
        <v>921</v>
      </c>
      <c r="C281" s="8" t="str">
        <f t="shared" si="17"/>
        <v>86서306**</v>
      </c>
      <c r="D281" s="4" t="s">
        <v>69</v>
      </c>
      <c r="E281" s="4" t="s">
        <v>920</v>
      </c>
      <c r="F281" s="9" t="str">
        <f t="shared" si="20"/>
        <v>인천광역시 서구 가정동</v>
      </c>
      <c r="G281" s="6">
        <v>20130501</v>
      </c>
      <c r="H281" s="6">
        <v>20130531</v>
      </c>
      <c r="I281" s="6">
        <v>20130531</v>
      </c>
      <c r="J281" s="7">
        <v>945000</v>
      </c>
      <c r="K281" s="7">
        <v>900000</v>
      </c>
      <c r="L281" s="7">
        <v>45000</v>
      </c>
      <c r="M281" s="2">
        <v>1443403124820</v>
      </c>
      <c r="N281" s="3">
        <v>10316366</v>
      </c>
      <c r="O281" s="3" t="s">
        <v>37</v>
      </c>
      <c r="P281" s="3" t="s">
        <v>41</v>
      </c>
      <c r="Q281" s="3" t="s">
        <v>8</v>
      </c>
    </row>
    <row r="282" spans="1:17" ht="20.100000000000001" customHeight="1">
      <c r="A282" s="3">
        <v>281</v>
      </c>
      <c r="B282" s="4" t="s">
        <v>923</v>
      </c>
      <c r="C282" s="8" t="str">
        <f t="shared" si="17"/>
        <v>86수667**</v>
      </c>
      <c r="D282" s="4" t="s">
        <v>63</v>
      </c>
      <c r="E282" s="4" t="s">
        <v>922</v>
      </c>
      <c r="F282" s="9" t="str">
        <f t="shared" si="20"/>
        <v>인천광역시 서구 석남로</v>
      </c>
      <c r="G282" s="6">
        <v>20130501</v>
      </c>
      <c r="H282" s="6">
        <v>20130531</v>
      </c>
      <c r="I282" s="6">
        <v>20130531</v>
      </c>
      <c r="J282" s="7">
        <v>945000</v>
      </c>
      <c r="K282" s="7">
        <v>900000</v>
      </c>
      <c r="L282" s="7">
        <v>45000</v>
      </c>
      <c r="M282" s="2">
        <v>1443403124821</v>
      </c>
      <c r="N282" s="3">
        <v>10316366</v>
      </c>
      <c r="O282" s="3" t="s">
        <v>37</v>
      </c>
      <c r="P282" s="3" t="s">
        <v>41</v>
      </c>
      <c r="Q282" s="3" t="s">
        <v>18</v>
      </c>
    </row>
    <row r="283" spans="1:17" ht="20.100000000000001" customHeight="1">
      <c r="A283" s="3">
        <v>282</v>
      </c>
      <c r="B283" s="4" t="s">
        <v>925</v>
      </c>
      <c r="C283" s="8" t="str">
        <f t="shared" si="17"/>
        <v>86주397**</v>
      </c>
      <c r="D283" s="4" t="s">
        <v>30</v>
      </c>
      <c r="E283" s="4" t="s">
        <v>924</v>
      </c>
      <c r="F283" s="9" t="str">
        <f t="shared" si="20"/>
        <v xml:space="preserve">충청남도 천안시동남구 </v>
      </c>
      <c r="G283" s="6">
        <v>20130501</v>
      </c>
      <c r="H283" s="6">
        <v>20130531</v>
      </c>
      <c r="I283" s="6">
        <v>20130531</v>
      </c>
      <c r="J283" s="7">
        <v>945000</v>
      </c>
      <c r="K283" s="7">
        <v>900000</v>
      </c>
      <c r="L283" s="7">
        <v>45000</v>
      </c>
      <c r="M283" s="2">
        <v>1443403124823</v>
      </c>
      <c r="N283" s="3">
        <v>10316366</v>
      </c>
      <c r="O283" s="3" t="s">
        <v>37</v>
      </c>
      <c r="P283" s="3" t="s">
        <v>41</v>
      </c>
      <c r="Q283" s="3" t="s">
        <v>349</v>
      </c>
    </row>
    <row r="284" spans="1:17" ht="20.100000000000001" customHeight="1">
      <c r="A284" s="3">
        <v>283</v>
      </c>
      <c r="B284" s="4" t="s">
        <v>926</v>
      </c>
      <c r="C284" s="8" t="str">
        <f t="shared" si="17"/>
        <v>87거115**</v>
      </c>
      <c r="D284" s="4" t="s">
        <v>11</v>
      </c>
      <c r="E284" s="4" t="s">
        <v>579</v>
      </c>
      <c r="F284" s="9" t="str">
        <f t="shared" si="20"/>
        <v>인천광역시 서구 봉수대</v>
      </c>
      <c r="G284" s="6">
        <v>20130501</v>
      </c>
      <c r="H284" s="6">
        <v>20130531</v>
      </c>
      <c r="I284" s="6">
        <v>20130531</v>
      </c>
      <c r="J284" s="7">
        <v>945000</v>
      </c>
      <c r="K284" s="7">
        <v>900000</v>
      </c>
      <c r="L284" s="7">
        <v>45000</v>
      </c>
      <c r="M284" s="2">
        <v>1443403124824</v>
      </c>
      <c r="N284" s="3">
        <v>10316366</v>
      </c>
      <c r="O284" s="3" t="s">
        <v>37</v>
      </c>
      <c r="P284" s="3" t="s">
        <v>41</v>
      </c>
      <c r="Q284" s="3" t="s">
        <v>8</v>
      </c>
    </row>
    <row r="285" spans="1:17" ht="20.100000000000001" customHeight="1">
      <c r="A285" s="3">
        <v>284</v>
      </c>
      <c r="B285" s="4" t="s">
        <v>927</v>
      </c>
      <c r="C285" s="8" t="str">
        <f t="shared" si="17"/>
        <v>87거116**</v>
      </c>
      <c r="D285" s="4" t="s">
        <v>11</v>
      </c>
      <c r="E285" s="4" t="s">
        <v>579</v>
      </c>
      <c r="F285" s="9" t="str">
        <f t="shared" si="20"/>
        <v>인천광역시 서구 봉수대</v>
      </c>
      <c r="G285" s="6">
        <v>20130501</v>
      </c>
      <c r="H285" s="6">
        <v>20130531</v>
      </c>
      <c r="I285" s="6">
        <v>20130531</v>
      </c>
      <c r="J285" s="7">
        <v>945000</v>
      </c>
      <c r="K285" s="7">
        <v>900000</v>
      </c>
      <c r="L285" s="7">
        <v>45000</v>
      </c>
      <c r="M285" s="2">
        <v>1443403124825</v>
      </c>
      <c r="N285" s="3">
        <v>10316366</v>
      </c>
      <c r="O285" s="3" t="s">
        <v>37</v>
      </c>
      <c r="P285" s="3" t="s">
        <v>41</v>
      </c>
      <c r="Q285" s="3" t="s">
        <v>8</v>
      </c>
    </row>
    <row r="286" spans="1:17" ht="20.100000000000001" customHeight="1">
      <c r="A286" s="3">
        <v>285</v>
      </c>
      <c r="B286" s="4" t="s">
        <v>929</v>
      </c>
      <c r="C286" s="8" t="str">
        <f t="shared" si="17"/>
        <v>87너950**</v>
      </c>
      <c r="D286" s="4" t="s">
        <v>350</v>
      </c>
      <c r="E286" s="4" t="s">
        <v>928</v>
      </c>
      <c r="F286" s="9" t="str">
        <f t="shared" si="20"/>
        <v>인천광역시 서구 중봉대</v>
      </c>
      <c r="G286" s="6">
        <v>20130501</v>
      </c>
      <c r="H286" s="6">
        <v>20130531</v>
      </c>
      <c r="I286" s="6">
        <v>20130531</v>
      </c>
      <c r="J286" s="7">
        <v>945000</v>
      </c>
      <c r="K286" s="7">
        <v>900000</v>
      </c>
      <c r="L286" s="7">
        <v>45000</v>
      </c>
      <c r="M286" s="2">
        <v>1443403124826</v>
      </c>
      <c r="N286" s="3">
        <v>10316366</v>
      </c>
      <c r="O286" s="3" t="s">
        <v>37</v>
      </c>
      <c r="P286" s="3" t="s">
        <v>41</v>
      </c>
      <c r="Q286" s="3" t="s">
        <v>42</v>
      </c>
    </row>
    <row r="287" spans="1:17" ht="20.100000000000001" customHeight="1">
      <c r="A287" s="3">
        <v>286</v>
      </c>
      <c r="B287" s="4" t="s">
        <v>931</v>
      </c>
      <c r="C287" s="8" t="str">
        <f t="shared" si="17"/>
        <v>95두972**</v>
      </c>
      <c r="D287" s="4" t="s">
        <v>67</v>
      </c>
      <c r="E287" s="4" t="s">
        <v>930</v>
      </c>
      <c r="F287" s="9" t="str">
        <f t="shared" si="20"/>
        <v>인천광역시 계양구 계산</v>
      </c>
      <c r="G287" s="6">
        <v>20130501</v>
      </c>
      <c r="H287" s="6">
        <v>20130531</v>
      </c>
      <c r="I287" s="6">
        <v>20130531</v>
      </c>
      <c r="J287" s="7">
        <v>945000</v>
      </c>
      <c r="K287" s="7">
        <v>900000</v>
      </c>
      <c r="L287" s="7">
        <v>45000</v>
      </c>
      <c r="M287" s="2">
        <v>1443403124827</v>
      </c>
      <c r="N287" s="3">
        <v>10316366</v>
      </c>
      <c r="O287" s="3" t="s">
        <v>37</v>
      </c>
      <c r="P287" s="3" t="s">
        <v>41</v>
      </c>
      <c r="Q287" s="3" t="s">
        <v>8</v>
      </c>
    </row>
    <row r="288" spans="1:17" ht="20.100000000000001" customHeight="1">
      <c r="A288" s="3">
        <v>287</v>
      </c>
      <c r="B288" s="4" t="s">
        <v>933</v>
      </c>
      <c r="C288" s="8" t="str">
        <f t="shared" si="17"/>
        <v>96라931**</v>
      </c>
      <c r="D288" s="4" t="s">
        <v>65</v>
      </c>
      <c r="E288" s="4" t="s">
        <v>932</v>
      </c>
      <c r="F288" s="9" t="str">
        <f t="shared" si="20"/>
        <v>인천광역시 서구 경서로</v>
      </c>
      <c r="G288" s="6">
        <v>20130501</v>
      </c>
      <c r="H288" s="6">
        <v>20130531</v>
      </c>
      <c r="I288" s="6">
        <v>20130531</v>
      </c>
      <c r="J288" s="7">
        <v>945000</v>
      </c>
      <c r="K288" s="7">
        <v>900000</v>
      </c>
      <c r="L288" s="7">
        <v>45000</v>
      </c>
      <c r="M288" s="2">
        <v>1443403124828</v>
      </c>
      <c r="N288" s="3">
        <v>10316366</v>
      </c>
      <c r="O288" s="3" t="s">
        <v>37</v>
      </c>
      <c r="P288" s="3" t="s">
        <v>41</v>
      </c>
      <c r="Q288" s="3" t="s">
        <v>8</v>
      </c>
    </row>
    <row r="289" spans="1:17" ht="20.100000000000001" customHeight="1">
      <c r="A289" s="3">
        <v>288</v>
      </c>
      <c r="B289" s="4" t="s">
        <v>935</v>
      </c>
      <c r="C289" s="8" t="str">
        <f t="shared" si="17"/>
        <v>인천06마2**</v>
      </c>
      <c r="D289" s="4" t="s">
        <v>66</v>
      </c>
      <c r="E289" s="4" t="s">
        <v>934</v>
      </c>
      <c r="F289" s="9" t="str">
        <f t="shared" si="20"/>
        <v>인천광역시 서구 승학로</v>
      </c>
      <c r="G289" s="6">
        <v>20130501</v>
      </c>
      <c r="H289" s="6">
        <v>20130531</v>
      </c>
      <c r="I289" s="6">
        <v>20130531</v>
      </c>
      <c r="J289" s="7">
        <v>945000</v>
      </c>
      <c r="K289" s="7">
        <v>900000</v>
      </c>
      <c r="L289" s="7">
        <v>45000</v>
      </c>
      <c r="M289" s="2">
        <v>1443403124829</v>
      </c>
      <c r="N289" s="3">
        <v>10316366</v>
      </c>
      <c r="O289" s="3" t="s">
        <v>37</v>
      </c>
      <c r="P289" s="3" t="s">
        <v>41</v>
      </c>
      <c r="Q289" s="3" t="s">
        <v>18</v>
      </c>
    </row>
    <row r="290" spans="1:17" ht="20.100000000000001" customHeight="1">
      <c r="A290" s="3">
        <v>289</v>
      </c>
      <c r="B290" s="4" t="s">
        <v>937</v>
      </c>
      <c r="C290" s="8" t="str">
        <f t="shared" si="17"/>
        <v>인천33로7**</v>
      </c>
      <c r="D290" s="4" t="s">
        <v>64</v>
      </c>
      <c r="E290" s="4" t="s">
        <v>936</v>
      </c>
      <c r="F290" s="9" t="str">
        <f t="shared" si="20"/>
        <v>인천광역시 서구 길주로</v>
      </c>
      <c r="G290" s="6">
        <v>20130501</v>
      </c>
      <c r="H290" s="6">
        <v>20130531</v>
      </c>
      <c r="I290" s="6">
        <v>20130531</v>
      </c>
      <c r="J290" s="7">
        <v>945000</v>
      </c>
      <c r="K290" s="7">
        <v>900000</v>
      </c>
      <c r="L290" s="7">
        <v>45000</v>
      </c>
      <c r="M290" s="2">
        <v>1443403124830</v>
      </c>
      <c r="N290" s="3">
        <v>10316366</v>
      </c>
      <c r="O290" s="3" t="s">
        <v>37</v>
      </c>
      <c r="P290" s="3" t="s">
        <v>41</v>
      </c>
      <c r="Q290" s="3" t="s">
        <v>18</v>
      </c>
    </row>
    <row r="291" spans="1:17" ht="20.100000000000001" customHeight="1">
      <c r="A291" s="3">
        <v>290</v>
      </c>
      <c r="B291" s="4" t="s">
        <v>939</v>
      </c>
      <c r="C291" s="8" t="str">
        <f t="shared" si="17"/>
        <v>인천35러9**</v>
      </c>
      <c r="D291" s="4" t="s">
        <v>22</v>
      </c>
      <c r="E291" s="4" t="s">
        <v>938</v>
      </c>
      <c r="F291" s="9" t="str">
        <f t="shared" si="20"/>
        <v>인천광역시 서구 오류동</v>
      </c>
      <c r="G291" s="6">
        <v>20130501</v>
      </c>
      <c r="H291" s="6">
        <v>20130531</v>
      </c>
      <c r="I291" s="6">
        <v>20130531</v>
      </c>
      <c r="J291" s="7">
        <v>945000</v>
      </c>
      <c r="K291" s="7">
        <v>900000</v>
      </c>
      <c r="L291" s="7">
        <v>45000</v>
      </c>
      <c r="M291" s="2">
        <v>1443403124831</v>
      </c>
      <c r="N291" s="3">
        <v>10316366</v>
      </c>
      <c r="O291" s="3" t="s">
        <v>37</v>
      </c>
      <c r="P291" s="3" t="s">
        <v>41</v>
      </c>
      <c r="Q291" s="3" t="s">
        <v>16</v>
      </c>
    </row>
    <row r="292" spans="1:17" ht="20.100000000000001" customHeight="1">
      <c r="A292" s="3">
        <v>291</v>
      </c>
      <c r="B292" s="4" t="s">
        <v>940</v>
      </c>
      <c r="C292" s="8" t="str">
        <f t="shared" si="17"/>
        <v>인천72가5**</v>
      </c>
      <c r="D292" s="4" t="s">
        <v>67</v>
      </c>
      <c r="E292" s="4" t="s">
        <v>930</v>
      </c>
      <c r="F292" s="9" t="str">
        <f t="shared" si="20"/>
        <v>인천광역시 계양구 계산</v>
      </c>
      <c r="G292" s="6">
        <v>20130501</v>
      </c>
      <c r="H292" s="6">
        <v>20130531</v>
      </c>
      <c r="I292" s="6">
        <v>20130531</v>
      </c>
      <c r="J292" s="7">
        <v>945000</v>
      </c>
      <c r="K292" s="7">
        <v>900000</v>
      </c>
      <c r="L292" s="7">
        <v>45000</v>
      </c>
      <c r="M292" s="2">
        <v>1443403124832</v>
      </c>
      <c r="N292" s="3">
        <v>10316366</v>
      </c>
      <c r="O292" s="3" t="s">
        <v>37</v>
      </c>
      <c r="P292" s="3" t="s">
        <v>41</v>
      </c>
      <c r="Q292" s="3" t="s">
        <v>8</v>
      </c>
    </row>
    <row r="293" spans="1:17" ht="20.100000000000001" customHeight="1">
      <c r="A293" s="3">
        <v>292</v>
      </c>
      <c r="B293" s="4" t="s">
        <v>941</v>
      </c>
      <c r="C293" s="8" t="str">
        <f t="shared" si="17"/>
        <v>인천81마5**</v>
      </c>
      <c r="D293" s="4" t="s">
        <v>350</v>
      </c>
      <c r="E293" s="4" t="s">
        <v>928</v>
      </c>
      <c r="F293" s="9" t="str">
        <f t="shared" si="20"/>
        <v>인천광역시 서구 중봉대</v>
      </c>
      <c r="G293" s="6">
        <v>20130501</v>
      </c>
      <c r="H293" s="6">
        <v>20130531</v>
      </c>
      <c r="I293" s="6">
        <v>20130531</v>
      </c>
      <c r="J293" s="7">
        <v>945000</v>
      </c>
      <c r="K293" s="7">
        <v>900000</v>
      </c>
      <c r="L293" s="7">
        <v>45000</v>
      </c>
      <c r="M293" s="2">
        <v>1443403124834</v>
      </c>
      <c r="N293" s="3">
        <v>10316366</v>
      </c>
      <c r="O293" s="3" t="s">
        <v>37</v>
      </c>
      <c r="P293" s="3" t="s">
        <v>41</v>
      </c>
      <c r="Q293" s="3" t="s">
        <v>42</v>
      </c>
    </row>
    <row r="294" spans="1:17" ht="20.100000000000001" customHeight="1">
      <c r="A294" s="3">
        <v>293</v>
      </c>
      <c r="B294" s="4" t="s">
        <v>943</v>
      </c>
      <c r="C294" s="8" t="str">
        <f t="shared" si="17"/>
        <v>인천83다6**</v>
      </c>
      <c r="D294" s="4" t="s">
        <v>61</v>
      </c>
      <c r="E294" s="4" t="s">
        <v>942</v>
      </c>
      <c r="F294" s="9" t="str">
        <f t="shared" si="20"/>
        <v>서울특별시 중랑구 면목</v>
      </c>
      <c r="G294" s="6">
        <v>20130501</v>
      </c>
      <c r="H294" s="6">
        <v>20130531</v>
      </c>
      <c r="I294" s="6">
        <v>20130531</v>
      </c>
      <c r="J294" s="7">
        <v>945000</v>
      </c>
      <c r="K294" s="7">
        <v>900000</v>
      </c>
      <c r="L294" s="7">
        <v>45000</v>
      </c>
      <c r="M294" s="2">
        <v>1443403124835</v>
      </c>
      <c r="N294" s="3">
        <v>10316366</v>
      </c>
      <c r="O294" s="3" t="s">
        <v>37</v>
      </c>
      <c r="P294" s="3" t="s">
        <v>41</v>
      </c>
      <c r="Q294" s="3" t="s">
        <v>5</v>
      </c>
    </row>
    <row r="295" spans="1:17" ht="20.100000000000001" customHeight="1">
      <c r="A295" s="3">
        <v>294</v>
      </c>
      <c r="B295" s="4" t="s">
        <v>944</v>
      </c>
      <c r="C295" s="8" t="str">
        <f t="shared" si="17"/>
        <v>02라120**</v>
      </c>
      <c r="D295" s="4" t="s">
        <v>257</v>
      </c>
      <c r="E295" s="4" t="s">
        <v>436</v>
      </c>
      <c r="F295" s="9" t="str">
        <f t="shared" si="20"/>
        <v>인천광역시 서구 신석로</v>
      </c>
      <c r="G295" s="6">
        <v>20130501</v>
      </c>
      <c r="H295" s="6">
        <v>20130531</v>
      </c>
      <c r="I295" s="6">
        <v>20130531</v>
      </c>
      <c r="J295" s="7">
        <v>945000</v>
      </c>
      <c r="K295" s="7">
        <v>900000</v>
      </c>
      <c r="L295" s="7">
        <v>45000</v>
      </c>
      <c r="M295" s="2">
        <v>1443403124837</v>
      </c>
      <c r="N295" s="3">
        <v>10316366</v>
      </c>
      <c r="O295" s="3" t="s">
        <v>37</v>
      </c>
      <c r="P295" s="3" t="s">
        <v>41</v>
      </c>
      <c r="Q295" s="3" t="s">
        <v>42</v>
      </c>
    </row>
    <row r="296" spans="1:17" ht="20.100000000000001" customHeight="1">
      <c r="A296" s="3">
        <v>295</v>
      </c>
      <c r="B296" s="4" t="s">
        <v>946</v>
      </c>
      <c r="C296" s="8" t="str">
        <f t="shared" si="17"/>
        <v>03거970**</v>
      </c>
      <c r="D296" s="4" t="s">
        <v>62</v>
      </c>
      <c r="E296" s="4" t="s">
        <v>945</v>
      </c>
      <c r="F296" s="9" t="str">
        <f t="shared" si="20"/>
        <v>인천광역시 서구 청라커</v>
      </c>
      <c r="G296" s="6">
        <v>20130501</v>
      </c>
      <c r="H296" s="6">
        <v>20130531</v>
      </c>
      <c r="I296" s="6">
        <v>20130531</v>
      </c>
      <c r="J296" s="7">
        <v>945000</v>
      </c>
      <c r="K296" s="7">
        <v>900000</v>
      </c>
      <c r="L296" s="7">
        <v>45000</v>
      </c>
      <c r="M296" s="2">
        <v>1443403124838</v>
      </c>
      <c r="N296" s="3">
        <v>10316366</v>
      </c>
      <c r="O296" s="3" t="s">
        <v>37</v>
      </c>
      <c r="P296" s="3" t="s">
        <v>41</v>
      </c>
      <c r="Q296" s="3" t="s">
        <v>18</v>
      </c>
    </row>
    <row r="297" spans="1:17" ht="20.100000000000001" customHeight="1">
      <c r="A297" s="3">
        <v>296</v>
      </c>
      <c r="B297" s="4" t="s">
        <v>948</v>
      </c>
      <c r="C297" s="8" t="str">
        <f t="shared" si="17"/>
        <v>09구111**</v>
      </c>
      <c r="D297" s="4" t="s">
        <v>59</v>
      </c>
      <c r="E297" s="4" t="s">
        <v>947</v>
      </c>
      <c r="F297" s="9" t="str">
        <f t="shared" si="20"/>
        <v>인천광역시 서구 서달로</v>
      </c>
      <c r="G297" s="6">
        <v>20130501</v>
      </c>
      <c r="H297" s="6">
        <v>20130531</v>
      </c>
      <c r="I297" s="6">
        <v>20130531</v>
      </c>
      <c r="J297" s="7">
        <v>945000</v>
      </c>
      <c r="K297" s="7">
        <v>900000</v>
      </c>
      <c r="L297" s="7">
        <v>45000</v>
      </c>
      <c r="M297" s="2">
        <v>1443403124839</v>
      </c>
      <c r="N297" s="3">
        <v>10316366</v>
      </c>
      <c r="O297" s="3" t="s">
        <v>37</v>
      </c>
      <c r="P297" s="3" t="s">
        <v>41</v>
      </c>
      <c r="Q297" s="3" t="s">
        <v>18</v>
      </c>
    </row>
    <row r="298" spans="1:17" ht="20.100000000000001" customHeight="1">
      <c r="A298" s="3">
        <v>297</v>
      </c>
      <c r="B298" s="4" t="s">
        <v>950</v>
      </c>
      <c r="C298" s="8" t="str">
        <f t="shared" si="17"/>
        <v>18두428**</v>
      </c>
      <c r="D298" s="4" t="s">
        <v>60</v>
      </c>
      <c r="E298" s="4" t="s">
        <v>949</v>
      </c>
      <c r="F298" s="9" t="str">
        <f t="shared" si="20"/>
        <v>인천광역시 서구 청라커</v>
      </c>
      <c r="G298" s="6">
        <v>20130501</v>
      </c>
      <c r="H298" s="6">
        <v>20130531</v>
      </c>
      <c r="I298" s="6">
        <v>20130531</v>
      </c>
      <c r="J298" s="7">
        <v>945000</v>
      </c>
      <c r="K298" s="7">
        <v>900000</v>
      </c>
      <c r="L298" s="7">
        <v>45000</v>
      </c>
      <c r="M298" s="2">
        <v>1443403124840</v>
      </c>
      <c r="N298" s="3">
        <v>10316366</v>
      </c>
      <c r="O298" s="3" t="s">
        <v>37</v>
      </c>
      <c r="P298" s="3" t="s">
        <v>41</v>
      </c>
      <c r="Q298" s="3" t="s">
        <v>18</v>
      </c>
    </row>
    <row r="299" spans="1:17" ht="20.100000000000001" customHeight="1">
      <c r="A299" s="3">
        <v>298</v>
      </c>
      <c r="B299" s="4" t="s">
        <v>951</v>
      </c>
      <c r="C299" s="8" t="str">
        <f t="shared" si="17"/>
        <v>22우406**</v>
      </c>
      <c r="D299" s="4" t="s">
        <v>132</v>
      </c>
      <c r="E299" s="4" t="s">
        <v>766</v>
      </c>
      <c r="F299" s="9" t="str">
        <f t="shared" si="20"/>
        <v>인천광역시 서구 검단로</v>
      </c>
      <c r="G299" s="6">
        <v>20130501</v>
      </c>
      <c r="H299" s="6">
        <v>20130531</v>
      </c>
      <c r="I299" s="6">
        <v>20130531</v>
      </c>
      <c r="J299" s="7">
        <v>945000</v>
      </c>
      <c r="K299" s="7">
        <v>900000</v>
      </c>
      <c r="L299" s="7">
        <v>45000</v>
      </c>
      <c r="M299" s="2">
        <v>1443403124841</v>
      </c>
      <c r="N299" s="3">
        <v>10316366</v>
      </c>
      <c r="O299" s="3" t="s">
        <v>37</v>
      </c>
      <c r="P299" s="3" t="s">
        <v>41</v>
      </c>
      <c r="Q299" s="3" t="s">
        <v>8</v>
      </c>
    </row>
    <row r="300" spans="1:17" ht="20.100000000000001" customHeight="1">
      <c r="A300" s="3">
        <v>299</v>
      </c>
      <c r="B300" s="4" t="s">
        <v>953</v>
      </c>
      <c r="C300" s="8" t="str">
        <f t="shared" si="17"/>
        <v>24어603**</v>
      </c>
      <c r="D300" s="4" t="s">
        <v>58</v>
      </c>
      <c r="E300" s="4" t="s">
        <v>952</v>
      </c>
      <c r="F300" s="9" t="str">
        <f t="shared" si="20"/>
        <v>인천광역시 서구 가남로</v>
      </c>
      <c r="G300" s="6">
        <v>20130501</v>
      </c>
      <c r="H300" s="6">
        <v>20130531</v>
      </c>
      <c r="I300" s="6">
        <v>20130531</v>
      </c>
      <c r="J300" s="7">
        <v>945000</v>
      </c>
      <c r="K300" s="7">
        <v>900000</v>
      </c>
      <c r="L300" s="7">
        <v>45000</v>
      </c>
      <c r="M300" s="2">
        <v>1443403124842</v>
      </c>
      <c r="N300" s="3">
        <v>10316366</v>
      </c>
      <c r="O300" s="3" t="s">
        <v>37</v>
      </c>
      <c r="P300" s="3" t="s">
        <v>41</v>
      </c>
      <c r="Q300" s="3" t="s">
        <v>18</v>
      </c>
    </row>
    <row r="301" spans="1:17" ht="20.100000000000001" customHeight="1">
      <c r="A301" s="3">
        <v>300</v>
      </c>
      <c r="B301" s="4" t="s">
        <v>955</v>
      </c>
      <c r="C301" s="8" t="str">
        <f t="shared" si="17"/>
        <v>28버568**</v>
      </c>
      <c r="D301" s="4" t="s">
        <v>29</v>
      </c>
      <c r="E301" s="4" t="s">
        <v>954</v>
      </c>
      <c r="F301" s="9" t="str">
        <f t="shared" si="20"/>
        <v>인천광역시 서구 탁옥로</v>
      </c>
      <c r="G301" s="6">
        <v>20130501</v>
      </c>
      <c r="H301" s="6">
        <v>20130531</v>
      </c>
      <c r="I301" s="6">
        <v>20130531</v>
      </c>
      <c r="J301" s="7">
        <v>945000</v>
      </c>
      <c r="K301" s="7">
        <v>900000</v>
      </c>
      <c r="L301" s="7">
        <v>45000</v>
      </c>
      <c r="M301" s="2">
        <v>1443403124843</v>
      </c>
      <c r="N301" s="3">
        <v>10316366</v>
      </c>
      <c r="O301" s="3" t="s">
        <v>37</v>
      </c>
      <c r="P301" s="3" t="s">
        <v>41</v>
      </c>
      <c r="Q301" s="3" t="s">
        <v>42</v>
      </c>
    </row>
    <row r="302" spans="1:17" ht="20.100000000000001" customHeight="1">
      <c r="A302" s="3">
        <v>301</v>
      </c>
      <c r="B302" s="4" t="s">
        <v>957</v>
      </c>
      <c r="C302" s="8" t="str">
        <f t="shared" si="17"/>
        <v>36버279**</v>
      </c>
      <c r="D302" s="4" t="s">
        <v>56</v>
      </c>
      <c r="E302" s="4" t="s">
        <v>956</v>
      </c>
      <c r="F302" s="9" t="str">
        <f t="shared" si="20"/>
        <v>인천광역시 서구 가경주</v>
      </c>
      <c r="G302" s="6">
        <v>20130501</v>
      </c>
      <c r="H302" s="6">
        <v>20130531</v>
      </c>
      <c r="I302" s="6">
        <v>20130531</v>
      </c>
      <c r="J302" s="7">
        <v>945000</v>
      </c>
      <c r="K302" s="7">
        <v>900000</v>
      </c>
      <c r="L302" s="7">
        <v>45000</v>
      </c>
      <c r="M302" s="2">
        <v>1443403124844</v>
      </c>
      <c r="N302" s="3">
        <v>10316366</v>
      </c>
      <c r="O302" s="3" t="s">
        <v>37</v>
      </c>
      <c r="P302" s="3" t="s">
        <v>41</v>
      </c>
      <c r="Q302" s="3" t="s">
        <v>18</v>
      </c>
    </row>
    <row r="303" spans="1:17" ht="20.100000000000001" customHeight="1">
      <c r="A303" s="3">
        <v>302</v>
      </c>
      <c r="B303" s="4" t="s">
        <v>959</v>
      </c>
      <c r="C303" s="8" t="str">
        <f t="shared" si="17"/>
        <v>39구712**</v>
      </c>
      <c r="D303" s="4" t="s">
        <v>57</v>
      </c>
      <c r="E303" s="4" t="s">
        <v>958</v>
      </c>
      <c r="F303" s="9" t="str">
        <f t="shared" si="20"/>
        <v>인천광역시 계양구 오조</v>
      </c>
      <c r="G303" s="6">
        <v>20130501</v>
      </c>
      <c r="H303" s="6">
        <v>20130531</v>
      </c>
      <c r="I303" s="6">
        <v>20130531</v>
      </c>
      <c r="J303" s="7">
        <v>945000</v>
      </c>
      <c r="K303" s="7">
        <v>900000</v>
      </c>
      <c r="L303" s="7">
        <v>45000</v>
      </c>
      <c r="M303" s="2">
        <v>1443403124845</v>
      </c>
      <c r="N303" s="3">
        <v>10316366</v>
      </c>
      <c r="O303" s="3" t="s">
        <v>37</v>
      </c>
      <c r="P303" s="3" t="s">
        <v>41</v>
      </c>
      <c r="Q303" s="3" t="s">
        <v>113</v>
      </c>
    </row>
    <row r="304" spans="1:17" ht="20.100000000000001" customHeight="1">
      <c r="A304" s="3">
        <v>303</v>
      </c>
      <c r="B304" s="4" t="s">
        <v>961</v>
      </c>
      <c r="C304" s="8" t="str">
        <f t="shared" si="17"/>
        <v>39수848**</v>
      </c>
      <c r="D304" s="4" t="s">
        <v>55</v>
      </c>
      <c r="E304" s="4" t="s">
        <v>960</v>
      </c>
      <c r="F304" s="9" t="str">
        <f t="shared" si="20"/>
        <v>서울특별시 동대문구 장</v>
      </c>
      <c r="G304" s="6">
        <v>20130501</v>
      </c>
      <c r="H304" s="6">
        <v>20130531</v>
      </c>
      <c r="I304" s="6">
        <v>20130531</v>
      </c>
      <c r="J304" s="7">
        <v>945000</v>
      </c>
      <c r="K304" s="7">
        <v>900000</v>
      </c>
      <c r="L304" s="7">
        <v>45000</v>
      </c>
      <c r="M304" s="2">
        <v>1443403124846</v>
      </c>
      <c r="N304" s="3">
        <v>10316366</v>
      </c>
      <c r="O304" s="3" t="s">
        <v>37</v>
      </c>
      <c r="P304" s="3" t="s">
        <v>41</v>
      </c>
      <c r="Q304" s="3" t="s">
        <v>8</v>
      </c>
    </row>
    <row r="305" spans="1:17" ht="20.100000000000001" customHeight="1">
      <c r="A305" s="3">
        <v>304</v>
      </c>
      <c r="B305" s="4" t="s">
        <v>963</v>
      </c>
      <c r="C305" s="8" t="str">
        <f t="shared" si="17"/>
        <v>48라569**</v>
      </c>
      <c r="D305" s="4" t="s">
        <v>54</v>
      </c>
      <c r="E305" s="4" t="s">
        <v>962</v>
      </c>
      <c r="F305" s="9" t="str">
        <f t="shared" si="20"/>
        <v>인천광역시 서구 거북로</v>
      </c>
      <c r="G305" s="6">
        <v>20130501</v>
      </c>
      <c r="H305" s="6">
        <v>20130531</v>
      </c>
      <c r="I305" s="6">
        <v>20130531</v>
      </c>
      <c r="J305" s="7">
        <v>945000</v>
      </c>
      <c r="K305" s="7">
        <v>900000</v>
      </c>
      <c r="L305" s="7">
        <v>45000</v>
      </c>
      <c r="M305" s="2">
        <v>1443403124847</v>
      </c>
      <c r="N305" s="3">
        <v>10316366</v>
      </c>
      <c r="O305" s="3" t="s">
        <v>37</v>
      </c>
      <c r="P305" s="3" t="s">
        <v>41</v>
      </c>
      <c r="Q305" s="3" t="s">
        <v>8</v>
      </c>
    </row>
    <row r="306" spans="1:17" ht="20.100000000000001" customHeight="1">
      <c r="A306" s="3">
        <v>305</v>
      </c>
      <c r="B306" s="4" t="s">
        <v>965</v>
      </c>
      <c r="C306" s="8" t="str">
        <f t="shared" si="17"/>
        <v>55너478**</v>
      </c>
      <c r="D306" s="4" t="s">
        <v>53</v>
      </c>
      <c r="E306" s="4" t="s">
        <v>964</v>
      </c>
      <c r="F306" s="9" t="str">
        <f t="shared" si="20"/>
        <v>인천광역시 연수구 새말</v>
      </c>
      <c r="G306" s="6">
        <v>20130501</v>
      </c>
      <c r="H306" s="6">
        <v>20130531</v>
      </c>
      <c r="I306" s="6">
        <v>20130531</v>
      </c>
      <c r="J306" s="7">
        <v>945000</v>
      </c>
      <c r="K306" s="7">
        <v>900000</v>
      </c>
      <c r="L306" s="7">
        <v>45000</v>
      </c>
      <c r="M306" s="2">
        <v>1443403124849</v>
      </c>
      <c r="N306" s="3">
        <v>10316366</v>
      </c>
      <c r="O306" s="3" t="s">
        <v>37</v>
      </c>
      <c r="P306" s="3" t="s">
        <v>41</v>
      </c>
      <c r="Q306" s="3" t="s">
        <v>5</v>
      </c>
    </row>
    <row r="307" spans="1:17" ht="20.100000000000001" customHeight="1">
      <c r="A307" s="3">
        <v>306</v>
      </c>
      <c r="B307" s="4" t="s">
        <v>967</v>
      </c>
      <c r="C307" s="8" t="str">
        <f t="shared" si="17"/>
        <v>56저967**</v>
      </c>
      <c r="D307" s="4" t="s">
        <v>51</v>
      </c>
      <c r="E307" s="4" t="s">
        <v>966</v>
      </c>
      <c r="F307" s="9" t="str">
        <f>LEFT(E307,13)</f>
        <v>인천광역시 서구 가경주로</v>
      </c>
      <c r="G307" s="6">
        <v>20130501</v>
      </c>
      <c r="H307" s="6">
        <v>20130531</v>
      </c>
      <c r="I307" s="6">
        <v>20130531</v>
      </c>
      <c r="J307" s="7">
        <v>945000</v>
      </c>
      <c r="K307" s="7">
        <v>900000</v>
      </c>
      <c r="L307" s="7">
        <v>45000</v>
      </c>
      <c r="M307" s="2">
        <v>1443403124850</v>
      </c>
      <c r="N307" s="3">
        <v>10316366</v>
      </c>
      <c r="O307" s="3" t="s">
        <v>37</v>
      </c>
      <c r="P307" s="3" t="s">
        <v>41</v>
      </c>
      <c r="Q307" s="3" t="s">
        <v>18</v>
      </c>
    </row>
    <row r="308" spans="1:17" ht="20.100000000000001" customHeight="1">
      <c r="A308" s="3">
        <v>307</v>
      </c>
      <c r="B308" s="4" t="s">
        <v>969</v>
      </c>
      <c r="C308" s="8" t="str">
        <f t="shared" si="17"/>
        <v>60라519**</v>
      </c>
      <c r="D308" s="4" t="s">
        <v>52</v>
      </c>
      <c r="E308" s="4" t="s">
        <v>968</v>
      </c>
      <c r="F308" s="9" t="str">
        <f t="shared" ref="F308:F316" si="21">LEFT(E308,12)</f>
        <v>인천광역시 서구 완정로</v>
      </c>
      <c r="G308" s="6">
        <v>20130501</v>
      </c>
      <c r="H308" s="6">
        <v>20130531</v>
      </c>
      <c r="I308" s="6">
        <v>20130531</v>
      </c>
      <c r="J308" s="7">
        <v>945000</v>
      </c>
      <c r="K308" s="7">
        <v>900000</v>
      </c>
      <c r="L308" s="7">
        <v>45000</v>
      </c>
      <c r="M308" s="2">
        <v>1443403124851</v>
      </c>
      <c r="N308" s="3">
        <v>10316366</v>
      </c>
      <c r="O308" s="3" t="s">
        <v>37</v>
      </c>
      <c r="P308" s="3" t="s">
        <v>41</v>
      </c>
      <c r="Q308" s="3" t="s">
        <v>18</v>
      </c>
    </row>
    <row r="309" spans="1:17" ht="20.100000000000001" customHeight="1">
      <c r="A309" s="3">
        <v>308</v>
      </c>
      <c r="B309" s="4" t="s">
        <v>971</v>
      </c>
      <c r="C309" s="8" t="str">
        <f t="shared" si="17"/>
        <v>66너346**</v>
      </c>
      <c r="D309" s="4" t="s">
        <v>49</v>
      </c>
      <c r="E309" s="4" t="s">
        <v>970</v>
      </c>
      <c r="F309" s="9" t="str">
        <f t="shared" si="21"/>
        <v>인천광역시 서구 도요지</v>
      </c>
      <c r="G309" s="6">
        <v>20130501</v>
      </c>
      <c r="H309" s="6">
        <v>20130531</v>
      </c>
      <c r="I309" s="6">
        <v>20130531</v>
      </c>
      <c r="J309" s="7">
        <v>945000</v>
      </c>
      <c r="K309" s="7">
        <v>900000</v>
      </c>
      <c r="L309" s="7">
        <v>45000</v>
      </c>
      <c r="M309" s="2">
        <v>1443403124852</v>
      </c>
      <c r="N309" s="3">
        <v>10316366</v>
      </c>
      <c r="O309" s="3" t="s">
        <v>37</v>
      </c>
      <c r="P309" s="3" t="s">
        <v>41</v>
      </c>
      <c r="Q309" s="3" t="s">
        <v>18</v>
      </c>
    </row>
    <row r="310" spans="1:17" ht="20.100000000000001" customHeight="1">
      <c r="A310" s="3">
        <v>309</v>
      </c>
      <c r="B310" s="4" t="s">
        <v>973</v>
      </c>
      <c r="C310" s="8" t="str">
        <f t="shared" si="17"/>
        <v>68더583**</v>
      </c>
      <c r="D310" s="4" t="s">
        <v>28</v>
      </c>
      <c r="E310" s="4" t="s">
        <v>972</v>
      </c>
      <c r="F310" s="9" t="str">
        <f t="shared" si="21"/>
        <v>인천광역시 서구 사렴로</v>
      </c>
      <c r="G310" s="6">
        <v>20130501</v>
      </c>
      <c r="H310" s="6">
        <v>20130531</v>
      </c>
      <c r="I310" s="6">
        <v>20130531</v>
      </c>
      <c r="J310" s="7">
        <v>945000</v>
      </c>
      <c r="K310" s="7">
        <v>900000</v>
      </c>
      <c r="L310" s="7">
        <v>45000</v>
      </c>
      <c r="M310" s="2">
        <v>1443403124853</v>
      </c>
      <c r="N310" s="3">
        <v>10316366</v>
      </c>
      <c r="O310" s="3" t="s">
        <v>37</v>
      </c>
      <c r="P310" s="3" t="s">
        <v>41</v>
      </c>
      <c r="Q310" s="3" t="s">
        <v>8</v>
      </c>
    </row>
    <row r="311" spans="1:17" ht="20.100000000000001" customHeight="1">
      <c r="A311" s="3">
        <v>310</v>
      </c>
      <c r="B311" s="4" t="s">
        <v>975</v>
      </c>
      <c r="C311" s="8" t="str">
        <f t="shared" si="17"/>
        <v>80라248**</v>
      </c>
      <c r="D311" s="4" t="s">
        <v>50</v>
      </c>
      <c r="E311" s="4" t="s">
        <v>974</v>
      </c>
      <c r="F311" s="9" t="str">
        <f t="shared" si="21"/>
        <v>인천광역시 서구 경서로</v>
      </c>
      <c r="G311" s="6">
        <v>20130501</v>
      </c>
      <c r="H311" s="6">
        <v>20130531</v>
      </c>
      <c r="I311" s="6">
        <v>20130531</v>
      </c>
      <c r="J311" s="7">
        <v>945000</v>
      </c>
      <c r="K311" s="7">
        <v>900000</v>
      </c>
      <c r="L311" s="7">
        <v>45000</v>
      </c>
      <c r="M311" s="2">
        <v>1443403124854</v>
      </c>
      <c r="N311" s="3">
        <v>10316366</v>
      </c>
      <c r="O311" s="3" t="s">
        <v>37</v>
      </c>
      <c r="P311" s="3" t="s">
        <v>41</v>
      </c>
      <c r="Q311" s="3" t="s">
        <v>18</v>
      </c>
    </row>
    <row r="312" spans="1:17" ht="20.100000000000001" customHeight="1">
      <c r="A312" s="3">
        <v>311</v>
      </c>
      <c r="B312" s="4" t="s">
        <v>977</v>
      </c>
      <c r="C312" s="8" t="str">
        <f t="shared" ref="C312:C373" si="22">TEXT(MID(B312,1,6),0)&amp;"**"</f>
        <v>80보258**</v>
      </c>
      <c r="D312" s="4" t="s">
        <v>44</v>
      </c>
      <c r="E312" s="4" t="s">
        <v>976</v>
      </c>
      <c r="F312" s="9" t="str">
        <f t="shared" si="21"/>
        <v>인천광역시 서구 완정로</v>
      </c>
      <c r="G312" s="6">
        <v>20130501</v>
      </c>
      <c r="H312" s="6">
        <v>20130531</v>
      </c>
      <c r="I312" s="6">
        <v>20130531</v>
      </c>
      <c r="J312" s="7">
        <v>945000</v>
      </c>
      <c r="K312" s="7">
        <v>900000</v>
      </c>
      <c r="L312" s="7">
        <v>45000</v>
      </c>
      <c r="M312" s="2">
        <v>1443403124855</v>
      </c>
      <c r="N312" s="3">
        <v>10316366</v>
      </c>
      <c r="O312" s="3" t="s">
        <v>37</v>
      </c>
      <c r="P312" s="3" t="s">
        <v>41</v>
      </c>
      <c r="Q312" s="3" t="s">
        <v>18</v>
      </c>
    </row>
    <row r="313" spans="1:17" ht="20.100000000000001" customHeight="1">
      <c r="A313" s="3">
        <v>312</v>
      </c>
      <c r="B313" s="4" t="s">
        <v>979</v>
      </c>
      <c r="C313" s="8" t="str">
        <f t="shared" si="22"/>
        <v>86노467**</v>
      </c>
      <c r="D313" s="4" t="s">
        <v>43</v>
      </c>
      <c r="E313" s="4" t="s">
        <v>978</v>
      </c>
      <c r="F313" s="9" t="str">
        <f t="shared" si="21"/>
        <v>인천광역시 서구 거북로</v>
      </c>
      <c r="G313" s="6">
        <v>20130501</v>
      </c>
      <c r="H313" s="6">
        <v>20130531</v>
      </c>
      <c r="I313" s="6">
        <v>20130531</v>
      </c>
      <c r="J313" s="7">
        <v>945000</v>
      </c>
      <c r="K313" s="7">
        <v>900000</v>
      </c>
      <c r="L313" s="7">
        <v>45000</v>
      </c>
      <c r="M313" s="2">
        <v>1443403124856</v>
      </c>
      <c r="N313" s="3">
        <v>10316366</v>
      </c>
      <c r="O313" s="3" t="s">
        <v>37</v>
      </c>
      <c r="P313" s="3" t="s">
        <v>41</v>
      </c>
      <c r="Q313" s="3" t="s">
        <v>8</v>
      </c>
    </row>
    <row r="314" spans="1:17" ht="20.100000000000001" customHeight="1">
      <c r="A314" s="3">
        <v>313</v>
      </c>
      <c r="B314" s="4" t="s">
        <v>981</v>
      </c>
      <c r="C314" s="8" t="str">
        <f t="shared" si="22"/>
        <v>인천34러7**</v>
      </c>
      <c r="D314" s="4" t="s">
        <v>31</v>
      </c>
      <c r="E314" s="4" t="s">
        <v>980</v>
      </c>
      <c r="F314" s="9" t="str">
        <f t="shared" si="21"/>
        <v>인천광역시 서구 가정로</v>
      </c>
      <c r="G314" s="6">
        <v>20130501</v>
      </c>
      <c r="H314" s="6">
        <v>20130531</v>
      </c>
      <c r="I314" s="6">
        <v>20130531</v>
      </c>
      <c r="J314" s="7">
        <v>945000</v>
      </c>
      <c r="K314" s="7">
        <v>900000</v>
      </c>
      <c r="L314" s="7">
        <v>45000</v>
      </c>
      <c r="M314" s="2">
        <v>1443403124858</v>
      </c>
      <c r="N314" s="3">
        <v>10316366</v>
      </c>
      <c r="O314" s="3" t="s">
        <v>37</v>
      </c>
      <c r="P314" s="3" t="s">
        <v>41</v>
      </c>
      <c r="Q314" s="3" t="s">
        <v>8</v>
      </c>
    </row>
    <row r="315" spans="1:17" ht="20.100000000000001" customHeight="1">
      <c r="A315" s="3">
        <v>314</v>
      </c>
      <c r="B315" s="4" t="s">
        <v>983</v>
      </c>
      <c r="C315" s="8" t="str">
        <f t="shared" si="22"/>
        <v>인천3노32**</v>
      </c>
      <c r="D315" s="4" t="s">
        <v>316</v>
      </c>
      <c r="E315" s="4" t="s">
        <v>982</v>
      </c>
      <c r="F315" s="9" t="str">
        <f t="shared" si="21"/>
        <v>인천광역시 서구 건지로</v>
      </c>
      <c r="G315" s="6">
        <v>20130501</v>
      </c>
      <c r="H315" s="6">
        <v>20130531</v>
      </c>
      <c r="I315" s="6">
        <v>20130531</v>
      </c>
      <c r="J315" s="7">
        <v>945000</v>
      </c>
      <c r="K315" s="7">
        <v>900000</v>
      </c>
      <c r="L315" s="7">
        <v>45000</v>
      </c>
      <c r="M315" s="2">
        <v>1443403124859</v>
      </c>
      <c r="N315" s="3">
        <v>10316366</v>
      </c>
      <c r="O315" s="3" t="s">
        <v>37</v>
      </c>
      <c r="P315" s="3" t="s">
        <v>41</v>
      </c>
      <c r="Q315" s="3" t="s">
        <v>18</v>
      </c>
    </row>
    <row r="316" spans="1:17" ht="20.100000000000001" customHeight="1">
      <c r="A316" s="3">
        <v>315</v>
      </c>
      <c r="B316" s="4" t="s">
        <v>985</v>
      </c>
      <c r="C316" s="8" t="str">
        <f t="shared" si="22"/>
        <v>인천83다2**</v>
      </c>
      <c r="D316" s="4" t="s">
        <v>279</v>
      </c>
      <c r="E316" s="4" t="s">
        <v>984</v>
      </c>
      <c r="F316" s="9" t="str">
        <f t="shared" si="21"/>
        <v>인천광역시 서구 백석동</v>
      </c>
      <c r="G316" s="6">
        <v>20130501</v>
      </c>
      <c r="H316" s="6">
        <v>20130531</v>
      </c>
      <c r="I316" s="6">
        <v>20130531</v>
      </c>
      <c r="J316" s="7">
        <v>945000</v>
      </c>
      <c r="K316" s="7">
        <v>900000</v>
      </c>
      <c r="L316" s="7">
        <v>45000</v>
      </c>
      <c r="M316" s="2">
        <v>1443403124860</v>
      </c>
      <c r="N316" s="3">
        <v>10316366</v>
      </c>
      <c r="O316" s="3" t="s">
        <v>37</v>
      </c>
      <c r="P316" s="3" t="s">
        <v>41</v>
      </c>
      <c r="Q316" s="3" t="s">
        <v>18</v>
      </c>
    </row>
    <row r="317" spans="1:17" ht="20.100000000000001" customHeight="1">
      <c r="A317" s="3">
        <v>316</v>
      </c>
      <c r="B317" s="4" t="s">
        <v>987</v>
      </c>
      <c r="C317" s="8" t="str">
        <f t="shared" si="22"/>
        <v>인천83다8**</v>
      </c>
      <c r="D317" s="4" t="s">
        <v>13</v>
      </c>
      <c r="E317" s="4" t="s">
        <v>986</v>
      </c>
      <c r="F317" s="9" t="str">
        <f>LEFT(E317,13)</f>
        <v xml:space="preserve">인천광역시 서구 원당동 </v>
      </c>
      <c r="G317" s="6">
        <v>20130501</v>
      </c>
      <c r="H317" s="6">
        <v>20130531</v>
      </c>
      <c r="I317" s="6">
        <v>20130531</v>
      </c>
      <c r="J317" s="7">
        <v>945000</v>
      </c>
      <c r="K317" s="7">
        <v>900000</v>
      </c>
      <c r="L317" s="7">
        <v>45000</v>
      </c>
      <c r="M317" s="2">
        <v>1443403124861</v>
      </c>
      <c r="N317" s="3">
        <v>10316366</v>
      </c>
      <c r="O317" s="3" t="s">
        <v>37</v>
      </c>
      <c r="P317" s="3" t="s">
        <v>41</v>
      </c>
      <c r="Q317" s="3" t="s">
        <v>8</v>
      </c>
    </row>
    <row r="318" spans="1:17" ht="20.100000000000001" customHeight="1">
      <c r="A318" s="3">
        <v>317</v>
      </c>
      <c r="B318" s="4" t="s">
        <v>989</v>
      </c>
      <c r="C318" s="8" t="str">
        <f t="shared" si="22"/>
        <v>02러760**</v>
      </c>
      <c r="D318" s="4" t="s">
        <v>280</v>
      </c>
      <c r="E318" s="4" t="s">
        <v>988</v>
      </c>
      <c r="F318" s="9" t="str">
        <f>LEFT(E318,14)</f>
        <v>인천광역시 서구 봉오대로2</v>
      </c>
      <c r="G318" s="6">
        <v>20130501</v>
      </c>
      <c r="H318" s="6">
        <v>20130531</v>
      </c>
      <c r="I318" s="6">
        <v>20130531</v>
      </c>
      <c r="J318" s="7">
        <v>945000</v>
      </c>
      <c r="K318" s="7">
        <v>900000</v>
      </c>
      <c r="L318" s="7">
        <v>45000</v>
      </c>
      <c r="M318" s="2">
        <v>1443403124863</v>
      </c>
      <c r="N318" s="3">
        <v>10316366</v>
      </c>
      <c r="O318" s="3" t="s">
        <v>37</v>
      </c>
      <c r="P318" s="3" t="s">
        <v>41</v>
      </c>
      <c r="Q318" s="3" t="s">
        <v>18</v>
      </c>
    </row>
    <row r="319" spans="1:17" ht="20.100000000000001" customHeight="1">
      <c r="A319" s="3">
        <v>318</v>
      </c>
      <c r="B319" s="4" t="s">
        <v>991</v>
      </c>
      <c r="C319" s="8" t="str">
        <f t="shared" si="22"/>
        <v>03보458**</v>
      </c>
      <c r="D319" s="4" t="s">
        <v>281</v>
      </c>
      <c r="E319" s="4" t="s">
        <v>990</v>
      </c>
      <c r="F319" s="9" t="str">
        <f>LEFT(E319,12)</f>
        <v>인천광역시 서구 장고개</v>
      </c>
      <c r="G319" s="6">
        <v>20130501</v>
      </c>
      <c r="H319" s="6">
        <v>20130531</v>
      </c>
      <c r="I319" s="6">
        <v>20130531</v>
      </c>
      <c r="J319" s="7">
        <v>945000</v>
      </c>
      <c r="K319" s="7">
        <v>900000</v>
      </c>
      <c r="L319" s="7">
        <v>45000</v>
      </c>
      <c r="M319" s="2">
        <v>1443403124864</v>
      </c>
      <c r="N319" s="3">
        <v>10316366</v>
      </c>
      <c r="O319" s="3" t="s">
        <v>37</v>
      </c>
      <c r="P319" s="3" t="s">
        <v>41</v>
      </c>
      <c r="Q319" s="3" t="s">
        <v>42</v>
      </c>
    </row>
    <row r="320" spans="1:17" ht="20.100000000000001" customHeight="1">
      <c r="A320" s="3">
        <v>319</v>
      </c>
      <c r="B320" s="4" t="s">
        <v>993</v>
      </c>
      <c r="C320" s="8" t="str">
        <f t="shared" si="22"/>
        <v>05어700**</v>
      </c>
      <c r="D320" s="4" t="s">
        <v>282</v>
      </c>
      <c r="E320" s="4" t="s">
        <v>992</v>
      </c>
      <c r="F320" s="9" t="str">
        <f>LEFT(E320,12)</f>
        <v>인천광역시 서구 면개포</v>
      </c>
      <c r="G320" s="6">
        <v>20130501</v>
      </c>
      <c r="H320" s="6">
        <v>20130531</v>
      </c>
      <c r="I320" s="6">
        <v>20130531</v>
      </c>
      <c r="J320" s="7">
        <v>945000</v>
      </c>
      <c r="K320" s="7">
        <v>900000</v>
      </c>
      <c r="L320" s="7">
        <v>45000</v>
      </c>
      <c r="M320" s="2">
        <v>1443403124865</v>
      </c>
      <c r="N320" s="3">
        <v>10316366</v>
      </c>
      <c r="O320" s="3" t="s">
        <v>37</v>
      </c>
      <c r="P320" s="3" t="s">
        <v>41</v>
      </c>
      <c r="Q320" s="3" t="s">
        <v>18</v>
      </c>
    </row>
    <row r="321" spans="1:17" ht="20.100000000000001" customHeight="1">
      <c r="A321" s="3">
        <v>320</v>
      </c>
      <c r="B321" s="4" t="s">
        <v>995</v>
      </c>
      <c r="C321" s="8" t="str">
        <f t="shared" si="22"/>
        <v>07조820**</v>
      </c>
      <c r="D321" s="4" t="s">
        <v>351</v>
      </c>
      <c r="E321" s="4" t="s">
        <v>994</v>
      </c>
      <c r="F321" s="9" t="str">
        <f>LEFT(E321,13)</f>
        <v xml:space="preserve">인천광역시 서구 불로동 </v>
      </c>
      <c r="G321" s="6">
        <v>20130501</v>
      </c>
      <c r="H321" s="6">
        <v>20130531</v>
      </c>
      <c r="I321" s="6">
        <v>20130531</v>
      </c>
      <c r="J321" s="7">
        <v>945000</v>
      </c>
      <c r="K321" s="7">
        <v>900000</v>
      </c>
      <c r="L321" s="7">
        <v>45000</v>
      </c>
      <c r="M321" s="2">
        <v>1443403124867</v>
      </c>
      <c r="N321" s="3">
        <v>10316366</v>
      </c>
      <c r="O321" s="3" t="s">
        <v>37</v>
      </c>
      <c r="P321" s="3" t="s">
        <v>41</v>
      </c>
      <c r="Q321" s="3" t="s">
        <v>18</v>
      </c>
    </row>
    <row r="322" spans="1:17" ht="20.100000000000001" customHeight="1">
      <c r="A322" s="3">
        <v>321</v>
      </c>
      <c r="B322" s="4" t="s">
        <v>997</v>
      </c>
      <c r="C322" s="8" t="str">
        <f t="shared" si="22"/>
        <v>10너883**</v>
      </c>
      <c r="D322" s="4" t="s">
        <v>283</v>
      </c>
      <c r="E322" s="4" t="s">
        <v>996</v>
      </c>
      <c r="F322" s="9" t="str">
        <f>LEFT(E322,12)</f>
        <v>인천광역시 서구 가정로</v>
      </c>
      <c r="G322" s="6">
        <v>20130501</v>
      </c>
      <c r="H322" s="6">
        <v>20130531</v>
      </c>
      <c r="I322" s="6">
        <v>20130531</v>
      </c>
      <c r="J322" s="7">
        <v>945000</v>
      </c>
      <c r="K322" s="7">
        <v>900000</v>
      </c>
      <c r="L322" s="7">
        <v>45000</v>
      </c>
      <c r="M322" s="2">
        <v>1443403124868</v>
      </c>
      <c r="N322" s="3">
        <v>10316366</v>
      </c>
      <c r="O322" s="3" t="s">
        <v>37</v>
      </c>
      <c r="P322" s="3" t="s">
        <v>41</v>
      </c>
      <c r="Q322" s="3" t="s">
        <v>8</v>
      </c>
    </row>
    <row r="323" spans="1:17" ht="20.100000000000001" customHeight="1">
      <c r="A323" s="3">
        <v>322</v>
      </c>
      <c r="B323" s="4" t="s">
        <v>999</v>
      </c>
      <c r="C323" s="8" t="str">
        <f t="shared" si="22"/>
        <v>10우589**</v>
      </c>
      <c r="D323" s="4" t="s">
        <v>284</v>
      </c>
      <c r="E323" s="4" t="s">
        <v>998</v>
      </c>
      <c r="F323" s="9" t="str">
        <f>LEFT(E323,12)</f>
        <v>인천광역시 서구 염곡로</v>
      </c>
      <c r="G323" s="6">
        <v>20130501</v>
      </c>
      <c r="H323" s="6">
        <v>20130531</v>
      </c>
      <c r="I323" s="6">
        <v>20130531</v>
      </c>
      <c r="J323" s="7">
        <v>945000</v>
      </c>
      <c r="K323" s="7">
        <v>900000</v>
      </c>
      <c r="L323" s="7">
        <v>45000</v>
      </c>
      <c r="M323" s="2">
        <v>1443403124870</v>
      </c>
      <c r="N323" s="3">
        <v>10316366</v>
      </c>
      <c r="O323" s="3" t="s">
        <v>37</v>
      </c>
      <c r="P323" s="3" t="s">
        <v>41</v>
      </c>
      <c r="Q323" s="3" t="s">
        <v>18</v>
      </c>
    </row>
    <row r="324" spans="1:17" ht="20.100000000000001" customHeight="1">
      <c r="A324" s="3">
        <v>323</v>
      </c>
      <c r="B324" s="4" t="s">
        <v>1001</v>
      </c>
      <c r="C324" s="8" t="str">
        <f t="shared" si="22"/>
        <v>15오675**</v>
      </c>
      <c r="D324" s="4" t="s">
        <v>285</v>
      </c>
      <c r="E324" s="4" t="s">
        <v>1000</v>
      </c>
      <c r="F324" s="9" t="str">
        <f>LEFT(E324,14)</f>
        <v>인천광역시 서구 신석로11</v>
      </c>
      <c r="G324" s="6">
        <v>20130501</v>
      </c>
      <c r="H324" s="6">
        <v>20130531</v>
      </c>
      <c r="I324" s="6">
        <v>20130531</v>
      </c>
      <c r="J324" s="7">
        <v>945000</v>
      </c>
      <c r="K324" s="7">
        <v>900000</v>
      </c>
      <c r="L324" s="7">
        <v>45000</v>
      </c>
      <c r="M324" s="2">
        <v>1443403124872</v>
      </c>
      <c r="N324" s="3">
        <v>10316366</v>
      </c>
      <c r="O324" s="3" t="s">
        <v>37</v>
      </c>
      <c r="P324" s="3" t="s">
        <v>41</v>
      </c>
      <c r="Q324" s="3" t="s">
        <v>18</v>
      </c>
    </row>
    <row r="325" spans="1:17" ht="20.100000000000001" customHeight="1">
      <c r="A325" s="3">
        <v>324</v>
      </c>
      <c r="B325" s="4" t="s">
        <v>1003</v>
      </c>
      <c r="C325" s="8" t="str">
        <f t="shared" si="22"/>
        <v>27러636**</v>
      </c>
      <c r="D325" s="4" t="s">
        <v>286</v>
      </c>
      <c r="E325" s="4" t="s">
        <v>1002</v>
      </c>
      <c r="F325" s="9" t="str">
        <f t="shared" ref="F325:F336" si="23">LEFT(E325,12)</f>
        <v>인천광역시 서구 로봇랜</v>
      </c>
      <c r="G325" s="6">
        <v>20130501</v>
      </c>
      <c r="H325" s="6">
        <v>20130531</v>
      </c>
      <c r="I325" s="6">
        <v>20130531</v>
      </c>
      <c r="J325" s="7">
        <v>945000</v>
      </c>
      <c r="K325" s="7">
        <v>900000</v>
      </c>
      <c r="L325" s="7">
        <v>45000</v>
      </c>
      <c r="M325" s="2">
        <v>1443403124873</v>
      </c>
      <c r="N325" s="3">
        <v>10316366</v>
      </c>
      <c r="O325" s="3" t="s">
        <v>37</v>
      </c>
      <c r="P325" s="3" t="s">
        <v>41</v>
      </c>
      <c r="Q325" s="3" t="s">
        <v>8</v>
      </c>
    </row>
    <row r="326" spans="1:17" ht="20.100000000000001" customHeight="1">
      <c r="A326" s="3">
        <v>325</v>
      </c>
      <c r="B326" s="4" t="s">
        <v>1005</v>
      </c>
      <c r="C326" s="8" t="str">
        <f t="shared" si="22"/>
        <v>29소896**</v>
      </c>
      <c r="D326" s="4" t="s">
        <v>287</v>
      </c>
      <c r="E326" s="4" t="s">
        <v>1004</v>
      </c>
      <c r="F326" s="9" t="str">
        <f t="shared" si="23"/>
        <v>인천광역시 서구 가정로</v>
      </c>
      <c r="G326" s="6">
        <v>20130501</v>
      </c>
      <c r="H326" s="6">
        <v>20130531</v>
      </c>
      <c r="I326" s="6">
        <v>20130531</v>
      </c>
      <c r="J326" s="7">
        <v>945000</v>
      </c>
      <c r="K326" s="7">
        <v>900000</v>
      </c>
      <c r="L326" s="7">
        <v>45000</v>
      </c>
      <c r="M326" s="2">
        <v>1443403124874</v>
      </c>
      <c r="N326" s="3">
        <v>10316366</v>
      </c>
      <c r="O326" s="3" t="s">
        <v>37</v>
      </c>
      <c r="P326" s="3" t="s">
        <v>41</v>
      </c>
      <c r="Q326" s="3" t="s">
        <v>18</v>
      </c>
    </row>
    <row r="327" spans="1:17" ht="20.100000000000001" customHeight="1">
      <c r="A327" s="3">
        <v>326</v>
      </c>
      <c r="B327" s="4" t="s">
        <v>1007</v>
      </c>
      <c r="C327" s="8" t="str">
        <f t="shared" si="22"/>
        <v>29우537**</v>
      </c>
      <c r="D327" s="4" t="s">
        <v>288</v>
      </c>
      <c r="E327" s="4" t="s">
        <v>1006</v>
      </c>
      <c r="F327" s="9" t="str">
        <f t="shared" si="23"/>
        <v>인천광역시 서구 건지로</v>
      </c>
      <c r="G327" s="6">
        <v>20130501</v>
      </c>
      <c r="H327" s="6">
        <v>20130531</v>
      </c>
      <c r="I327" s="6">
        <v>20130531</v>
      </c>
      <c r="J327" s="7">
        <v>945000</v>
      </c>
      <c r="K327" s="7">
        <v>900000</v>
      </c>
      <c r="L327" s="7">
        <v>45000</v>
      </c>
      <c r="M327" s="2">
        <v>1443403124875</v>
      </c>
      <c r="N327" s="3">
        <v>10316366</v>
      </c>
      <c r="O327" s="3" t="s">
        <v>37</v>
      </c>
      <c r="P327" s="3" t="s">
        <v>41</v>
      </c>
      <c r="Q327" s="3" t="s">
        <v>18</v>
      </c>
    </row>
    <row r="328" spans="1:17" ht="20.100000000000001" customHeight="1">
      <c r="A328" s="3">
        <v>327</v>
      </c>
      <c r="B328" s="4" t="s">
        <v>1008</v>
      </c>
      <c r="C328" s="8" t="str">
        <f t="shared" si="22"/>
        <v>73노355**</v>
      </c>
      <c r="D328" s="4" t="s">
        <v>204</v>
      </c>
      <c r="E328" s="4" t="s">
        <v>571</v>
      </c>
      <c r="F328" s="9" t="str">
        <f t="shared" si="23"/>
        <v>인천광역시 서구 원당동</v>
      </c>
      <c r="G328" s="6">
        <v>20130501</v>
      </c>
      <c r="H328" s="6">
        <v>20130531</v>
      </c>
      <c r="I328" s="6">
        <v>20130531</v>
      </c>
      <c r="J328" s="7">
        <v>945000</v>
      </c>
      <c r="K328" s="7">
        <v>900000</v>
      </c>
      <c r="L328" s="7">
        <v>45000</v>
      </c>
      <c r="M328" s="2">
        <v>1443403124879</v>
      </c>
      <c r="N328" s="3">
        <v>10316366</v>
      </c>
      <c r="O328" s="3" t="s">
        <v>37</v>
      </c>
      <c r="P328" s="3" t="s">
        <v>41</v>
      </c>
      <c r="Q328" s="3" t="s">
        <v>8</v>
      </c>
    </row>
    <row r="329" spans="1:17" ht="20.100000000000001" customHeight="1">
      <c r="A329" s="3">
        <v>328</v>
      </c>
      <c r="B329" s="4" t="s">
        <v>1010</v>
      </c>
      <c r="C329" s="8" t="str">
        <f t="shared" si="22"/>
        <v>98두850**</v>
      </c>
      <c r="D329" s="4" t="s">
        <v>352</v>
      </c>
      <c r="E329" s="4" t="s">
        <v>1009</v>
      </c>
      <c r="F329" s="9" t="str">
        <f t="shared" si="23"/>
        <v>인천광역시 서구 염곡로</v>
      </c>
      <c r="G329" s="6">
        <v>20130501</v>
      </c>
      <c r="H329" s="6">
        <v>20130531</v>
      </c>
      <c r="I329" s="6">
        <v>20130531</v>
      </c>
      <c r="J329" s="7">
        <v>945000</v>
      </c>
      <c r="K329" s="7">
        <v>900000</v>
      </c>
      <c r="L329" s="7">
        <v>45000</v>
      </c>
      <c r="M329" s="2">
        <v>1443403124882</v>
      </c>
      <c r="N329" s="3">
        <v>10316366</v>
      </c>
      <c r="O329" s="3" t="s">
        <v>37</v>
      </c>
      <c r="P329" s="3" t="s">
        <v>41</v>
      </c>
      <c r="Q329" s="3" t="s">
        <v>8</v>
      </c>
    </row>
    <row r="330" spans="1:17" ht="20.100000000000001" customHeight="1">
      <c r="A330" s="3">
        <v>329</v>
      </c>
      <c r="B330" s="4" t="s">
        <v>1012</v>
      </c>
      <c r="C330" s="8" t="str">
        <f t="shared" si="22"/>
        <v>인천06마3**</v>
      </c>
      <c r="D330" s="4" t="s">
        <v>289</v>
      </c>
      <c r="E330" s="4" t="s">
        <v>1011</v>
      </c>
      <c r="F330" s="9" t="str">
        <f t="shared" si="23"/>
        <v>인천광역시 서구 경서로</v>
      </c>
      <c r="G330" s="6">
        <v>20130501</v>
      </c>
      <c r="H330" s="6">
        <v>20130531</v>
      </c>
      <c r="I330" s="6">
        <v>20130531</v>
      </c>
      <c r="J330" s="7">
        <v>945000</v>
      </c>
      <c r="K330" s="7">
        <v>900000</v>
      </c>
      <c r="L330" s="7">
        <v>45000</v>
      </c>
      <c r="M330" s="2">
        <v>1443403124883</v>
      </c>
      <c r="N330" s="3">
        <v>10316366</v>
      </c>
      <c r="O330" s="3" t="s">
        <v>37</v>
      </c>
      <c r="P330" s="3" t="s">
        <v>41</v>
      </c>
      <c r="Q330" s="3" t="s">
        <v>8</v>
      </c>
    </row>
    <row r="331" spans="1:17" ht="20.100000000000001" customHeight="1">
      <c r="A331" s="3">
        <v>330</v>
      </c>
      <c r="B331" s="4" t="s">
        <v>1014</v>
      </c>
      <c r="C331" s="8" t="str">
        <f t="shared" si="22"/>
        <v>인천33더3**</v>
      </c>
      <c r="D331" s="4" t="s">
        <v>290</v>
      </c>
      <c r="E331" s="4" t="s">
        <v>1013</v>
      </c>
      <c r="F331" s="9" t="str">
        <f t="shared" si="23"/>
        <v>인천광역시 서구 중봉대</v>
      </c>
      <c r="G331" s="6">
        <v>20130501</v>
      </c>
      <c r="H331" s="6">
        <v>20130531</v>
      </c>
      <c r="I331" s="6">
        <v>20130531</v>
      </c>
      <c r="J331" s="7">
        <v>945000</v>
      </c>
      <c r="K331" s="7">
        <v>900000</v>
      </c>
      <c r="L331" s="7">
        <v>45000</v>
      </c>
      <c r="M331" s="2">
        <v>1443403124884</v>
      </c>
      <c r="N331" s="3">
        <v>10316366</v>
      </c>
      <c r="O331" s="3" t="s">
        <v>37</v>
      </c>
      <c r="P331" s="3" t="s">
        <v>41</v>
      </c>
      <c r="Q331" s="3" t="s">
        <v>42</v>
      </c>
    </row>
    <row r="332" spans="1:17" ht="20.100000000000001" customHeight="1">
      <c r="A332" s="3">
        <v>331</v>
      </c>
      <c r="B332" s="4" t="s">
        <v>1016</v>
      </c>
      <c r="C332" s="8" t="str">
        <f t="shared" si="22"/>
        <v>인천70가3**</v>
      </c>
      <c r="D332" s="4" t="s">
        <v>291</v>
      </c>
      <c r="E332" s="4" t="s">
        <v>1015</v>
      </c>
      <c r="F332" s="9" t="str">
        <f t="shared" si="23"/>
        <v>인천광역시 서구 신진말</v>
      </c>
      <c r="G332" s="6">
        <v>20130501</v>
      </c>
      <c r="H332" s="6">
        <v>20130531</v>
      </c>
      <c r="I332" s="6">
        <v>20130531</v>
      </c>
      <c r="J332" s="7">
        <v>945000</v>
      </c>
      <c r="K332" s="7">
        <v>900000</v>
      </c>
      <c r="L332" s="7">
        <v>45000</v>
      </c>
      <c r="M332" s="2">
        <v>1443403124885</v>
      </c>
      <c r="N332" s="3">
        <v>10316366</v>
      </c>
      <c r="O332" s="3" t="s">
        <v>37</v>
      </c>
      <c r="P332" s="3" t="s">
        <v>41</v>
      </c>
      <c r="Q332" s="3" t="s">
        <v>18</v>
      </c>
    </row>
    <row r="333" spans="1:17" ht="20.100000000000001" customHeight="1">
      <c r="A333" s="3">
        <v>332</v>
      </c>
      <c r="B333" s="4" t="s">
        <v>1017</v>
      </c>
      <c r="C333" s="8" t="str">
        <f t="shared" si="22"/>
        <v>인천80거2**</v>
      </c>
      <c r="D333" s="4" t="s">
        <v>204</v>
      </c>
      <c r="E333" s="4" t="s">
        <v>571</v>
      </c>
      <c r="F333" s="9" t="str">
        <f t="shared" si="23"/>
        <v>인천광역시 서구 원당동</v>
      </c>
      <c r="G333" s="6">
        <v>20130501</v>
      </c>
      <c r="H333" s="6">
        <v>20130531</v>
      </c>
      <c r="I333" s="6">
        <v>20130531</v>
      </c>
      <c r="J333" s="7">
        <v>945000</v>
      </c>
      <c r="K333" s="7">
        <v>900000</v>
      </c>
      <c r="L333" s="7">
        <v>45000</v>
      </c>
      <c r="M333" s="2">
        <v>1443403124886</v>
      </c>
      <c r="N333" s="3">
        <v>10316366</v>
      </c>
      <c r="O333" s="3" t="s">
        <v>37</v>
      </c>
      <c r="P333" s="3" t="s">
        <v>41</v>
      </c>
      <c r="Q333" s="3" t="s">
        <v>8</v>
      </c>
    </row>
    <row r="334" spans="1:17" ht="20.100000000000001" customHeight="1">
      <c r="A334" s="3">
        <v>333</v>
      </c>
      <c r="B334" s="4" t="s">
        <v>1019</v>
      </c>
      <c r="C334" s="8" t="str">
        <f t="shared" si="22"/>
        <v>인천81마5**</v>
      </c>
      <c r="D334" s="4" t="s">
        <v>292</v>
      </c>
      <c r="E334" s="4" t="s">
        <v>1018</v>
      </c>
      <c r="F334" s="9" t="str">
        <f t="shared" si="23"/>
        <v>인천광역시 서구 승학로</v>
      </c>
      <c r="G334" s="6">
        <v>20130501</v>
      </c>
      <c r="H334" s="6">
        <v>20130531</v>
      </c>
      <c r="I334" s="6">
        <v>20130531</v>
      </c>
      <c r="J334" s="7">
        <v>945000</v>
      </c>
      <c r="K334" s="7">
        <v>900000</v>
      </c>
      <c r="L334" s="7">
        <v>45000</v>
      </c>
      <c r="M334" s="2">
        <v>1443403124887</v>
      </c>
      <c r="N334" s="3">
        <v>10316366</v>
      </c>
      <c r="O334" s="3" t="s">
        <v>37</v>
      </c>
      <c r="P334" s="3" t="s">
        <v>41</v>
      </c>
      <c r="Q334" s="3" t="s">
        <v>18</v>
      </c>
    </row>
    <row r="335" spans="1:17" ht="20.100000000000001" customHeight="1">
      <c r="A335" s="3">
        <v>334</v>
      </c>
      <c r="B335" s="4" t="s">
        <v>1021</v>
      </c>
      <c r="C335" s="8" t="str">
        <f t="shared" si="22"/>
        <v>인천남카23**</v>
      </c>
      <c r="D335" s="4" t="s">
        <v>293</v>
      </c>
      <c r="E335" s="4" t="s">
        <v>1020</v>
      </c>
      <c r="F335" s="9" t="str">
        <f t="shared" si="23"/>
        <v>인천광역시 서구 심곡동</v>
      </c>
      <c r="G335" s="6">
        <v>20130501</v>
      </c>
      <c r="H335" s="6">
        <v>20130531</v>
      </c>
      <c r="I335" s="6">
        <v>20130531</v>
      </c>
      <c r="J335" s="7">
        <v>315000</v>
      </c>
      <c r="K335" s="7">
        <v>300000</v>
      </c>
      <c r="L335" s="7">
        <v>15000</v>
      </c>
      <c r="M335" s="2">
        <v>1443403124889</v>
      </c>
      <c r="N335" s="3">
        <v>10316366</v>
      </c>
      <c r="O335" s="3" t="s">
        <v>37</v>
      </c>
      <c r="P335" s="3" t="s">
        <v>41</v>
      </c>
      <c r="Q335" s="3" t="s">
        <v>42</v>
      </c>
    </row>
    <row r="336" spans="1:17" ht="20.100000000000001" customHeight="1">
      <c r="A336" s="3">
        <v>335</v>
      </c>
      <c r="B336" s="4" t="s">
        <v>1023</v>
      </c>
      <c r="C336" s="8" t="str">
        <f t="shared" si="22"/>
        <v>인천서자94**</v>
      </c>
      <c r="D336" s="4" t="s">
        <v>294</v>
      </c>
      <c r="E336" s="4" t="s">
        <v>1022</v>
      </c>
      <c r="F336" s="9" t="str">
        <f t="shared" si="23"/>
        <v>인천광역시 서구 가정로</v>
      </c>
      <c r="G336" s="6">
        <v>20130501</v>
      </c>
      <c r="H336" s="6">
        <v>20130531</v>
      </c>
      <c r="I336" s="6">
        <v>20130531</v>
      </c>
      <c r="J336" s="7">
        <v>315000</v>
      </c>
      <c r="K336" s="7">
        <v>300000</v>
      </c>
      <c r="L336" s="7">
        <v>15000</v>
      </c>
      <c r="M336" s="2">
        <v>1443403124890</v>
      </c>
      <c r="N336" s="3">
        <v>10316366</v>
      </c>
      <c r="O336" s="3" t="s">
        <v>37</v>
      </c>
      <c r="P336" s="3" t="s">
        <v>41</v>
      </c>
      <c r="Q336" s="3" t="s">
        <v>18</v>
      </c>
    </row>
    <row r="337" spans="1:17" ht="20.100000000000001" customHeight="1">
      <c r="A337" s="3">
        <v>336</v>
      </c>
      <c r="B337" s="4" t="s">
        <v>1025</v>
      </c>
      <c r="C337" s="8" t="str">
        <f t="shared" si="22"/>
        <v>02소398**</v>
      </c>
      <c r="D337" s="4" t="s">
        <v>363</v>
      </c>
      <c r="E337" s="4" t="s">
        <v>1024</v>
      </c>
      <c r="F337" s="9" t="str">
        <f>LEFT(E337,13)</f>
        <v>인천광역시 서구 봉오대로</v>
      </c>
      <c r="G337" s="6">
        <v>20130501</v>
      </c>
      <c r="H337" s="6">
        <v>20130531</v>
      </c>
      <c r="I337" s="6">
        <v>20130531</v>
      </c>
      <c r="J337" s="7">
        <v>945000</v>
      </c>
      <c r="K337" s="7">
        <v>900000</v>
      </c>
      <c r="L337" s="7">
        <v>45000</v>
      </c>
      <c r="M337" s="2">
        <v>1443403124892</v>
      </c>
      <c r="N337" s="3">
        <v>10316366</v>
      </c>
      <c r="O337" s="3" t="s">
        <v>37</v>
      </c>
      <c r="P337" s="3" t="s">
        <v>41</v>
      </c>
      <c r="Q337" s="3" t="s">
        <v>8</v>
      </c>
    </row>
    <row r="338" spans="1:17" ht="20.100000000000001" customHeight="1">
      <c r="A338" s="3">
        <v>337</v>
      </c>
      <c r="B338" s="4" t="s">
        <v>1027</v>
      </c>
      <c r="C338" s="8" t="str">
        <f t="shared" si="22"/>
        <v>04마684**</v>
      </c>
      <c r="D338" s="4" t="s">
        <v>353</v>
      </c>
      <c r="E338" s="4" t="s">
        <v>1026</v>
      </c>
      <c r="F338" s="9" t="str">
        <f>LEFT(E338,12)</f>
        <v>인천광역시 서구 단봉로</v>
      </c>
      <c r="G338" s="6">
        <v>20130501</v>
      </c>
      <c r="H338" s="6">
        <v>20130531</v>
      </c>
      <c r="I338" s="6">
        <v>20130531</v>
      </c>
      <c r="J338" s="7">
        <v>945000</v>
      </c>
      <c r="K338" s="7">
        <v>900000</v>
      </c>
      <c r="L338" s="7">
        <v>45000</v>
      </c>
      <c r="M338" s="2">
        <v>1443403124893</v>
      </c>
      <c r="N338" s="3">
        <v>10316366</v>
      </c>
      <c r="O338" s="3" t="s">
        <v>37</v>
      </c>
      <c r="P338" s="3" t="s">
        <v>41</v>
      </c>
      <c r="Q338" s="3" t="s">
        <v>8</v>
      </c>
    </row>
    <row r="339" spans="1:17" ht="20.100000000000001" customHeight="1">
      <c r="A339" s="3">
        <v>338</v>
      </c>
      <c r="B339" s="4" t="s">
        <v>1029</v>
      </c>
      <c r="C339" s="8" t="str">
        <f t="shared" si="22"/>
        <v>05서449**</v>
      </c>
      <c r="D339" s="4" t="s">
        <v>295</v>
      </c>
      <c r="E339" s="4" t="s">
        <v>1028</v>
      </c>
      <c r="F339" s="9" t="str">
        <f>LEFT(E339,12)</f>
        <v>인천광역시 서구 대평로</v>
      </c>
      <c r="G339" s="6">
        <v>20130501</v>
      </c>
      <c r="H339" s="6">
        <v>20130531</v>
      </c>
      <c r="I339" s="6">
        <v>20130531</v>
      </c>
      <c r="J339" s="7">
        <v>945000</v>
      </c>
      <c r="K339" s="7">
        <v>900000</v>
      </c>
      <c r="L339" s="7">
        <v>45000</v>
      </c>
      <c r="M339" s="2">
        <v>1443403124894</v>
      </c>
      <c r="N339" s="3">
        <v>10316366</v>
      </c>
      <c r="O339" s="3" t="s">
        <v>37</v>
      </c>
      <c r="P339" s="3" t="s">
        <v>41</v>
      </c>
      <c r="Q339" s="3" t="s">
        <v>18</v>
      </c>
    </row>
    <row r="340" spans="1:17" ht="20.100000000000001" customHeight="1">
      <c r="A340" s="3">
        <v>339</v>
      </c>
      <c r="B340" s="4" t="s">
        <v>1031</v>
      </c>
      <c r="C340" s="8" t="str">
        <f t="shared" si="22"/>
        <v>10무678**</v>
      </c>
      <c r="D340" s="4" t="s">
        <v>296</v>
      </c>
      <c r="E340" s="4" t="s">
        <v>1030</v>
      </c>
      <c r="F340" s="9" t="str">
        <f>LEFT(E340,12)</f>
        <v>인천광역시 서구 대평로</v>
      </c>
      <c r="G340" s="6">
        <v>20130501</v>
      </c>
      <c r="H340" s="6">
        <v>20130531</v>
      </c>
      <c r="I340" s="6">
        <v>20130531</v>
      </c>
      <c r="J340" s="7">
        <v>945000</v>
      </c>
      <c r="K340" s="7">
        <v>900000</v>
      </c>
      <c r="L340" s="7">
        <v>45000</v>
      </c>
      <c r="M340" s="2">
        <v>1443403124895</v>
      </c>
      <c r="N340" s="3">
        <v>10316366</v>
      </c>
      <c r="O340" s="3" t="s">
        <v>37</v>
      </c>
      <c r="P340" s="3" t="s">
        <v>41</v>
      </c>
      <c r="Q340" s="3" t="s">
        <v>18</v>
      </c>
    </row>
    <row r="341" spans="1:17" ht="20.100000000000001" customHeight="1">
      <c r="A341" s="3">
        <v>340</v>
      </c>
      <c r="B341" s="4" t="s">
        <v>1033</v>
      </c>
      <c r="C341" s="8" t="str">
        <f t="shared" si="22"/>
        <v>15도334**</v>
      </c>
      <c r="D341" s="4" t="s">
        <v>297</v>
      </c>
      <c r="E341" s="4" t="s">
        <v>1032</v>
      </c>
      <c r="F341" s="9" t="str">
        <f>LEFT(E341,12)</f>
        <v>인천광역시 서구 탁옥로</v>
      </c>
      <c r="G341" s="6">
        <v>20130501</v>
      </c>
      <c r="H341" s="6">
        <v>20130531</v>
      </c>
      <c r="I341" s="6">
        <v>20130531</v>
      </c>
      <c r="J341" s="7">
        <v>945000</v>
      </c>
      <c r="K341" s="7">
        <v>900000</v>
      </c>
      <c r="L341" s="7">
        <v>45000</v>
      </c>
      <c r="M341" s="2">
        <v>1443403124896</v>
      </c>
      <c r="N341" s="3">
        <v>10316366</v>
      </c>
      <c r="O341" s="3" t="s">
        <v>37</v>
      </c>
      <c r="P341" s="3" t="s">
        <v>41</v>
      </c>
      <c r="Q341" s="3" t="s">
        <v>8</v>
      </c>
    </row>
    <row r="342" spans="1:17" ht="20.100000000000001" customHeight="1">
      <c r="A342" s="3">
        <v>341</v>
      </c>
      <c r="B342" s="4" t="s">
        <v>1035</v>
      </c>
      <c r="C342" s="8" t="str">
        <f t="shared" si="22"/>
        <v>16마744**</v>
      </c>
      <c r="D342" s="4" t="s">
        <v>298</v>
      </c>
      <c r="E342" s="4" t="s">
        <v>1034</v>
      </c>
      <c r="F342" s="9" t="str">
        <f>LEFT(E342,12)</f>
        <v>인천광역시 서구 탁옥로</v>
      </c>
      <c r="G342" s="6">
        <v>20130501</v>
      </c>
      <c r="H342" s="6">
        <v>20130531</v>
      </c>
      <c r="I342" s="6">
        <v>20130531</v>
      </c>
      <c r="J342" s="7">
        <v>945000</v>
      </c>
      <c r="K342" s="7">
        <v>900000</v>
      </c>
      <c r="L342" s="7">
        <v>45000</v>
      </c>
      <c r="M342" s="2">
        <v>1443403124897</v>
      </c>
      <c r="N342" s="3">
        <v>10316366</v>
      </c>
      <c r="O342" s="3" t="s">
        <v>37</v>
      </c>
      <c r="P342" s="3" t="s">
        <v>41</v>
      </c>
      <c r="Q342" s="3" t="s">
        <v>8</v>
      </c>
    </row>
    <row r="343" spans="1:17" ht="20.100000000000001" customHeight="1">
      <c r="A343" s="3">
        <v>342</v>
      </c>
      <c r="B343" s="4" t="s">
        <v>1037</v>
      </c>
      <c r="C343" s="8" t="str">
        <f t="shared" si="22"/>
        <v>29누911**</v>
      </c>
      <c r="D343" s="4" t="s">
        <v>299</v>
      </c>
      <c r="E343" s="4" t="s">
        <v>1036</v>
      </c>
      <c r="F343" s="9" t="str">
        <f>LEFT(E343,13)</f>
        <v xml:space="preserve">인천광역시 서구 완정로 </v>
      </c>
      <c r="G343" s="6">
        <v>20130501</v>
      </c>
      <c r="H343" s="6">
        <v>20130531</v>
      </c>
      <c r="I343" s="6">
        <v>20130531</v>
      </c>
      <c r="J343" s="7">
        <v>945000</v>
      </c>
      <c r="K343" s="7">
        <v>900000</v>
      </c>
      <c r="L343" s="7">
        <v>45000</v>
      </c>
      <c r="M343" s="2">
        <v>1443403124900</v>
      </c>
      <c r="N343" s="3">
        <v>10316366</v>
      </c>
      <c r="O343" s="3" t="s">
        <v>37</v>
      </c>
      <c r="P343" s="3" t="s">
        <v>41</v>
      </c>
      <c r="Q343" s="3" t="s">
        <v>18</v>
      </c>
    </row>
    <row r="344" spans="1:17" ht="20.100000000000001" customHeight="1">
      <c r="A344" s="3">
        <v>343</v>
      </c>
      <c r="B344" s="4" t="s">
        <v>1039</v>
      </c>
      <c r="C344" s="8" t="str">
        <f t="shared" si="22"/>
        <v>37더678**</v>
      </c>
      <c r="D344" s="4" t="s">
        <v>300</v>
      </c>
      <c r="E344" s="4" t="s">
        <v>1038</v>
      </c>
      <c r="F344" s="9" t="str">
        <f>LEFT(E344,12)</f>
        <v>인천광역시 서구 승학로</v>
      </c>
      <c r="G344" s="6">
        <v>20130501</v>
      </c>
      <c r="H344" s="6">
        <v>20130531</v>
      </c>
      <c r="I344" s="6">
        <v>20130531</v>
      </c>
      <c r="J344" s="7">
        <v>945000</v>
      </c>
      <c r="K344" s="7">
        <v>900000</v>
      </c>
      <c r="L344" s="7">
        <v>45000</v>
      </c>
      <c r="M344" s="2">
        <v>1443403124901</v>
      </c>
      <c r="N344" s="3">
        <v>10316366</v>
      </c>
      <c r="O344" s="3" t="s">
        <v>37</v>
      </c>
      <c r="P344" s="3" t="s">
        <v>41</v>
      </c>
      <c r="Q344" s="3" t="s">
        <v>18</v>
      </c>
    </row>
    <row r="345" spans="1:17" ht="20.100000000000001" customHeight="1">
      <c r="A345" s="3">
        <v>344</v>
      </c>
      <c r="B345" s="4" t="s">
        <v>1041</v>
      </c>
      <c r="C345" s="8" t="str">
        <f t="shared" si="22"/>
        <v>48모872**</v>
      </c>
      <c r="D345" s="4" t="s">
        <v>364</v>
      </c>
      <c r="E345" s="4" t="s">
        <v>1040</v>
      </c>
      <c r="F345" s="9" t="str">
        <f>LEFT(E345,12)</f>
        <v>인천광역시 서구 가정로</v>
      </c>
      <c r="G345" s="6">
        <v>20130501</v>
      </c>
      <c r="H345" s="6">
        <v>20130531</v>
      </c>
      <c r="I345" s="6">
        <v>20130531</v>
      </c>
      <c r="J345" s="7">
        <v>945000</v>
      </c>
      <c r="K345" s="7">
        <v>900000</v>
      </c>
      <c r="L345" s="7">
        <v>45000</v>
      </c>
      <c r="M345" s="2">
        <v>1443403124902</v>
      </c>
      <c r="N345" s="3">
        <v>10316366</v>
      </c>
      <c r="O345" s="3" t="s">
        <v>37</v>
      </c>
      <c r="P345" s="3" t="s">
        <v>41</v>
      </c>
      <c r="Q345" s="3" t="s">
        <v>18</v>
      </c>
    </row>
    <row r="346" spans="1:17" ht="20.100000000000001" customHeight="1">
      <c r="A346" s="3">
        <v>345</v>
      </c>
      <c r="B346" s="4" t="s">
        <v>1043</v>
      </c>
      <c r="C346" s="8" t="str">
        <f t="shared" si="22"/>
        <v>53두415**</v>
      </c>
      <c r="D346" s="4" t="s">
        <v>301</v>
      </c>
      <c r="E346" s="4" t="s">
        <v>1042</v>
      </c>
      <c r="F346" s="9" t="str">
        <f>LEFT(E346,12)</f>
        <v>인천광역시 부평구 수변</v>
      </c>
      <c r="G346" s="6">
        <v>20130501</v>
      </c>
      <c r="H346" s="6">
        <v>20130531</v>
      </c>
      <c r="I346" s="6">
        <v>20130531</v>
      </c>
      <c r="J346" s="7">
        <v>945000</v>
      </c>
      <c r="K346" s="7">
        <v>900000</v>
      </c>
      <c r="L346" s="7">
        <v>45000</v>
      </c>
      <c r="M346" s="2">
        <v>1443403124903</v>
      </c>
      <c r="N346" s="3">
        <v>10316366</v>
      </c>
      <c r="O346" s="3" t="s">
        <v>37</v>
      </c>
      <c r="P346" s="3" t="s">
        <v>41</v>
      </c>
      <c r="Q346" s="3" t="s">
        <v>18</v>
      </c>
    </row>
    <row r="347" spans="1:17" ht="20.100000000000001" customHeight="1">
      <c r="A347" s="3">
        <v>346</v>
      </c>
      <c r="B347" s="4" t="s">
        <v>1045</v>
      </c>
      <c r="C347" s="8" t="str">
        <f t="shared" si="22"/>
        <v>57오545**</v>
      </c>
      <c r="D347" s="4" t="s">
        <v>302</v>
      </c>
      <c r="E347" s="4" t="s">
        <v>1044</v>
      </c>
      <c r="F347" s="9" t="str">
        <f>LEFT(E347,12)</f>
        <v>인천광역시 서구 검단로</v>
      </c>
      <c r="G347" s="6">
        <v>20130501</v>
      </c>
      <c r="H347" s="6">
        <v>20130531</v>
      </c>
      <c r="I347" s="6">
        <v>20130531</v>
      </c>
      <c r="J347" s="7">
        <v>945000</v>
      </c>
      <c r="K347" s="7">
        <v>900000</v>
      </c>
      <c r="L347" s="7">
        <v>45000</v>
      </c>
      <c r="M347" s="2">
        <v>1443403124904</v>
      </c>
      <c r="N347" s="3">
        <v>10316366</v>
      </c>
      <c r="O347" s="3" t="s">
        <v>37</v>
      </c>
      <c r="P347" s="3" t="s">
        <v>41</v>
      </c>
      <c r="Q347" s="3" t="s">
        <v>18</v>
      </c>
    </row>
    <row r="348" spans="1:17" ht="20.100000000000001" customHeight="1">
      <c r="A348" s="3">
        <v>347</v>
      </c>
      <c r="B348" s="4" t="s">
        <v>1047</v>
      </c>
      <c r="C348" s="8" t="str">
        <f t="shared" si="22"/>
        <v>69루378**</v>
      </c>
      <c r="D348" s="4" t="s">
        <v>303</v>
      </c>
      <c r="E348" s="4" t="s">
        <v>1046</v>
      </c>
      <c r="F348" s="9" t="str">
        <f>LEFT(E348,12)</f>
        <v>인천광역시 서구 승학로</v>
      </c>
      <c r="G348" s="6">
        <v>20130501</v>
      </c>
      <c r="H348" s="6">
        <v>20130531</v>
      </c>
      <c r="I348" s="6">
        <v>20130531</v>
      </c>
      <c r="J348" s="7">
        <v>945000</v>
      </c>
      <c r="K348" s="7">
        <v>900000</v>
      </c>
      <c r="L348" s="7">
        <v>45000</v>
      </c>
      <c r="M348" s="2">
        <v>1443403124906</v>
      </c>
      <c r="N348" s="3">
        <v>10316366</v>
      </c>
      <c r="O348" s="3" t="s">
        <v>37</v>
      </c>
      <c r="P348" s="3" t="s">
        <v>41</v>
      </c>
      <c r="Q348" s="3" t="s">
        <v>18</v>
      </c>
    </row>
    <row r="349" spans="1:17" ht="20.100000000000001" customHeight="1">
      <c r="A349" s="3">
        <v>348</v>
      </c>
      <c r="B349" s="4" t="s">
        <v>1049</v>
      </c>
      <c r="C349" s="8" t="str">
        <f t="shared" si="22"/>
        <v>86노335**</v>
      </c>
      <c r="D349" s="4" t="s">
        <v>26</v>
      </c>
      <c r="E349" s="4" t="s">
        <v>1048</v>
      </c>
      <c r="F349" s="9" t="str">
        <f>LEFT(E349,13)</f>
        <v>인천광역시 서구 백범로6</v>
      </c>
      <c r="G349" s="6">
        <v>20130501</v>
      </c>
      <c r="H349" s="6">
        <v>20130531</v>
      </c>
      <c r="I349" s="6">
        <v>20130531</v>
      </c>
      <c r="J349" s="7">
        <v>945000</v>
      </c>
      <c r="K349" s="7">
        <v>900000</v>
      </c>
      <c r="L349" s="7">
        <v>45000</v>
      </c>
      <c r="M349" s="2">
        <v>1443403124907</v>
      </c>
      <c r="N349" s="3">
        <v>10316366</v>
      </c>
      <c r="O349" s="3" t="s">
        <v>37</v>
      </c>
      <c r="P349" s="3" t="s">
        <v>41</v>
      </c>
      <c r="Q349" s="3" t="s">
        <v>8</v>
      </c>
    </row>
    <row r="350" spans="1:17" ht="20.100000000000001" customHeight="1">
      <c r="A350" s="3">
        <v>349</v>
      </c>
      <c r="B350" s="4" t="s">
        <v>1051</v>
      </c>
      <c r="C350" s="8" t="str">
        <f t="shared" si="22"/>
        <v>86라353**</v>
      </c>
      <c r="D350" s="4" t="s">
        <v>354</v>
      </c>
      <c r="E350" s="4" t="s">
        <v>1050</v>
      </c>
      <c r="F350" s="9" t="str">
        <f>LEFT(E350,12)</f>
        <v>인천광역시 서구 염곡로</v>
      </c>
      <c r="G350" s="6">
        <v>20130501</v>
      </c>
      <c r="H350" s="6">
        <v>20130531</v>
      </c>
      <c r="I350" s="6">
        <v>20130531</v>
      </c>
      <c r="J350" s="7">
        <v>945000</v>
      </c>
      <c r="K350" s="7">
        <v>900000</v>
      </c>
      <c r="L350" s="7">
        <v>45000</v>
      </c>
      <c r="M350" s="2">
        <v>1443403124908</v>
      </c>
      <c r="N350" s="3">
        <v>10316366</v>
      </c>
      <c r="O350" s="3" t="s">
        <v>37</v>
      </c>
      <c r="P350" s="3" t="s">
        <v>41</v>
      </c>
      <c r="Q350" s="3" t="s">
        <v>8</v>
      </c>
    </row>
    <row r="351" spans="1:17" ht="20.100000000000001" customHeight="1">
      <c r="A351" s="3">
        <v>350</v>
      </c>
      <c r="B351" s="4" t="s">
        <v>1052</v>
      </c>
      <c r="C351" s="8" t="str">
        <f t="shared" si="22"/>
        <v>86서729**</v>
      </c>
      <c r="D351" s="4" t="s">
        <v>205</v>
      </c>
      <c r="E351" s="4" t="s">
        <v>573</v>
      </c>
      <c r="F351" s="9" t="str">
        <f>LEFT(E351,12)</f>
        <v>인천광역시 서구 신진말</v>
      </c>
      <c r="G351" s="6">
        <v>20130501</v>
      </c>
      <c r="H351" s="6">
        <v>20130531</v>
      </c>
      <c r="I351" s="6">
        <v>20130531</v>
      </c>
      <c r="J351" s="7">
        <v>945000</v>
      </c>
      <c r="K351" s="7">
        <v>900000</v>
      </c>
      <c r="L351" s="7">
        <v>45000</v>
      </c>
      <c r="M351" s="2">
        <v>1443403124909</v>
      </c>
      <c r="N351" s="3">
        <v>10316366</v>
      </c>
      <c r="O351" s="3" t="s">
        <v>37</v>
      </c>
      <c r="P351" s="3" t="s">
        <v>41</v>
      </c>
      <c r="Q351" s="3" t="s">
        <v>18</v>
      </c>
    </row>
    <row r="352" spans="1:17" ht="20.100000000000001" customHeight="1">
      <c r="A352" s="3">
        <v>351</v>
      </c>
      <c r="B352" s="4" t="s">
        <v>1054</v>
      </c>
      <c r="C352" s="8" t="str">
        <f t="shared" si="22"/>
        <v>94라358**</v>
      </c>
      <c r="D352" s="4" t="s">
        <v>304</v>
      </c>
      <c r="E352" s="4" t="s">
        <v>1053</v>
      </c>
      <c r="F352" s="9" t="str">
        <f>LEFT(E352,12)</f>
        <v>인천광역시 서구 건지로</v>
      </c>
      <c r="G352" s="6">
        <v>20130501</v>
      </c>
      <c r="H352" s="6">
        <v>20130531</v>
      </c>
      <c r="I352" s="6">
        <v>20130531</v>
      </c>
      <c r="J352" s="7">
        <v>945000</v>
      </c>
      <c r="K352" s="7">
        <v>900000</v>
      </c>
      <c r="L352" s="7">
        <v>45000</v>
      </c>
      <c r="M352" s="2">
        <v>1443403124910</v>
      </c>
      <c r="N352" s="3">
        <v>10316366</v>
      </c>
      <c r="O352" s="3" t="s">
        <v>37</v>
      </c>
      <c r="P352" s="3" t="s">
        <v>41</v>
      </c>
      <c r="Q352" s="3" t="s">
        <v>18</v>
      </c>
    </row>
    <row r="353" spans="1:17" ht="20.100000000000001" customHeight="1">
      <c r="A353" s="3">
        <v>352</v>
      </c>
      <c r="B353" s="4" t="s">
        <v>1056</v>
      </c>
      <c r="C353" s="8" t="str">
        <f t="shared" si="22"/>
        <v>인천31모9**</v>
      </c>
      <c r="D353" s="4" t="s">
        <v>305</v>
      </c>
      <c r="E353" s="4" t="s">
        <v>1055</v>
      </c>
      <c r="F353" s="9" t="str">
        <f>LEFT(E353,12)</f>
        <v>서울특별시 금천구 독산</v>
      </c>
      <c r="G353" s="6">
        <v>20130501</v>
      </c>
      <c r="H353" s="6">
        <v>20130531</v>
      </c>
      <c r="I353" s="6">
        <v>20130531</v>
      </c>
      <c r="J353" s="7">
        <v>945000</v>
      </c>
      <c r="K353" s="7">
        <v>900000</v>
      </c>
      <c r="L353" s="7">
        <v>45000</v>
      </c>
      <c r="M353" s="2">
        <v>1443403124911</v>
      </c>
      <c r="N353" s="3">
        <v>10316366</v>
      </c>
      <c r="O353" s="3" t="s">
        <v>37</v>
      </c>
      <c r="P353" s="3" t="s">
        <v>41</v>
      </c>
      <c r="Q353" s="3" t="s">
        <v>18</v>
      </c>
    </row>
    <row r="354" spans="1:17" ht="20.100000000000001" customHeight="1">
      <c r="A354" s="3">
        <v>353</v>
      </c>
      <c r="B354" s="4" t="s">
        <v>1058</v>
      </c>
      <c r="C354" s="8" t="str">
        <f t="shared" si="22"/>
        <v>인천35더6**</v>
      </c>
      <c r="D354" s="4" t="s">
        <v>306</v>
      </c>
      <c r="E354" s="4" t="s">
        <v>1057</v>
      </c>
      <c r="F354" s="9" t="str">
        <f>LEFT(E354,13)</f>
        <v>서울특별시 강동구 상암로</v>
      </c>
      <c r="G354" s="6">
        <v>20130501</v>
      </c>
      <c r="H354" s="6">
        <v>20130531</v>
      </c>
      <c r="I354" s="6">
        <v>20130531</v>
      </c>
      <c r="J354" s="7">
        <v>945000</v>
      </c>
      <c r="K354" s="7">
        <v>900000</v>
      </c>
      <c r="L354" s="7">
        <v>45000</v>
      </c>
      <c r="M354" s="2">
        <v>1443403124912</v>
      </c>
      <c r="N354" s="3">
        <v>10316366</v>
      </c>
      <c r="O354" s="3" t="s">
        <v>37</v>
      </c>
      <c r="P354" s="3" t="s">
        <v>41</v>
      </c>
      <c r="Q354" s="3" t="s">
        <v>8</v>
      </c>
    </row>
    <row r="355" spans="1:17" ht="20.100000000000001" customHeight="1">
      <c r="A355" s="3">
        <v>354</v>
      </c>
      <c r="B355" s="4" t="s">
        <v>1060</v>
      </c>
      <c r="C355" s="8" t="str">
        <f t="shared" si="22"/>
        <v>인천80너9**</v>
      </c>
      <c r="D355" s="4" t="s">
        <v>307</v>
      </c>
      <c r="E355" s="4" t="s">
        <v>1059</v>
      </c>
      <c r="F355" s="9" t="str">
        <f t="shared" ref="F355:F367" si="24">LEFT(E355,12)</f>
        <v>인천광역시 남동구 인주</v>
      </c>
      <c r="G355" s="6">
        <v>20130501</v>
      </c>
      <c r="H355" s="6">
        <v>20130531</v>
      </c>
      <c r="I355" s="6">
        <v>20130531</v>
      </c>
      <c r="J355" s="7">
        <v>945000</v>
      </c>
      <c r="K355" s="7">
        <v>900000</v>
      </c>
      <c r="L355" s="7">
        <v>45000</v>
      </c>
      <c r="M355" s="2">
        <v>1443403124913</v>
      </c>
      <c r="N355" s="3">
        <v>10316366</v>
      </c>
      <c r="O355" s="3" t="s">
        <v>37</v>
      </c>
      <c r="P355" s="3" t="s">
        <v>41</v>
      </c>
      <c r="Q355" s="3" t="s">
        <v>18</v>
      </c>
    </row>
    <row r="356" spans="1:17" ht="20.100000000000001" customHeight="1">
      <c r="A356" s="3">
        <v>355</v>
      </c>
      <c r="B356" s="4" t="s">
        <v>1062</v>
      </c>
      <c r="C356" s="8" t="str">
        <f t="shared" si="22"/>
        <v>인천83나5**</v>
      </c>
      <c r="D356" s="4" t="s">
        <v>308</v>
      </c>
      <c r="E356" s="4" t="s">
        <v>1061</v>
      </c>
      <c r="F356" s="9" t="str">
        <f t="shared" si="24"/>
        <v xml:space="preserve">경기도 김포시 북변동 </v>
      </c>
      <c r="G356" s="6">
        <v>20130501</v>
      </c>
      <c r="H356" s="6">
        <v>20130531</v>
      </c>
      <c r="I356" s="6">
        <v>20130531</v>
      </c>
      <c r="J356" s="7">
        <v>945000</v>
      </c>
      <c r="K356" s="7">
        <v>900000</v>
      </c>
      <c r="L356" s="7">
        <v>45000</v>
      </c>
      <c r="M356" s="2">
        <v>1443403124914</v>
      </c>
      <c r="N356" s="3">
        <v>10316366</v>
      </c>
      <c r="O356" s="3" t="s">
        <v>37</v>
      </c>
      <c r="P356" s="3" t="s">
        <v>41</v>
      </c>
      <c r="Q356" s="3" t="s">
        <v>16</v>
      </c>
    </row>
    <row r="357" spans="1:17" ht="20.100000000000001" customHeight="1">
      <c r="A357" s="3">
        <v>356</v>
      </c>
      <c r="B357" s="4" t="s">
        <v>1064</v>
      </c>
      <c r="C357" s="8" t="str">
        <f t="shared" si="22"/>
        <v>27구131**</v>
      </c>
      <c r="D357" s="4" t="s">
        <v>281</v>
      </c>
      <c r="E357" s="4" t="s">
        <v>1063</v>
      </c>
      <c r="F357" s="9" t="str">
        <f t="shared" si="24"/>
        <v>인천광역시 남동구 복개</v>
      </c>
      <c r="G357" s="6">
        <v>20130501</v>
      </c>
      <c r="H357" s="6">
        <v>20130531</v>
      </c>
      <c r="I357" s="6">
        <v>20130531</v>
      </c>
      <c r="J357" s="7">
        <v>945000</v>
      </c>
      <c r="K357" s="7">
        <v>900000</v>
      </c>
      <c r="L357" s="7">
        <v>45000</v>
      </c>
      <c r="M357" s="2">
        <v>1443403124916</v>
      </c>
      <c r="N357" s="3">
        <v>10316366</v>
      </c>
      <c r="O357" s="3" t="s">
        <v>37</v>
      </c>
      <c r="P357" s="3" t="s">
        <v>41</v>
      </c>
      <c r="Q357" s="3" t="s">
        <v>18</v>
      </c>
    </row>
    <row r="358" spans="1:17" ht="20.100000000000001" customHeight="1">
      <c r="A358" s="3">
        <v>357</v>
      </c>
      <c r="B358" s="4" t="s">
        <v>1066</v>
      </c>
      <c r="C358" s="8" t="str">
        <f t="shared" si="22"/>
        <v>35도330**</v>
      </c>
      <c r="D358" s="4" t="s">
        <v>355</v>
      </c>
      <c r="E358" s="4" t="s">
        <v>1065</v>
      </c>
      <c r="F358" s="9" t="str">
        <f t="shared" si="24"/>
        <v>인천광역시 서구 당하동</v>
      </c>
      <c r="G358" s="6">
        <v>20130501</v>
      </c>
      <c r="H358" s="6">
        <v>20130531</v>
      </c>
      <c r="I358" s="6">
        <v>20130531</v>
      </c>
      <c r="J358" s="7">
        <v>945000</v>
      </c>
      <c r="K358" s="7">
        <v>900000</v>
      </c>
      <c r="L358" s="7">
        <v>45000</v>
      </c>
      <c r="M358" s="2">
        <v>1443403124918</v>
      </c>
      <c r="N358" s="3">
        <v>10316366</v>
      </c>
      <c r="O358" s="3" t="s">
        <v>37</v>
      </c>
      <c r="P358" s="3" t="s">
        <v>41</v>
      </c>
      <c r="Q358" s="3" t="s">
        <v>18</v>
      </c>
    </row>
    <row r="359" spans="1:17" ht="20.100000000000001" customHeight="1">
      <c r="A359" s="3">
        <v>358</v>
      </c>
      <c r="B359" s="4" t="s">
        <v>1068</v>
      </c>
      <c r="C359" s="8" t="str">
        <f t="shared" si="22"/>
        <v>37오380**</v>
      </c>
      <c r="D359" s="4" t="s">
        <v>356</v>
      </c>
      <c r="E359" s="4" t="s">
        <v>1067</v>
      </c>
      <c r="F359" s="9" t="str">
        <f t="shared" si="24"/>
        <v>인천광역시 서구 가정동</v>
      </c>
      <c r="G359" s="6">
        <v>20130501</v>
      </c>
      <c r="H359" s="6">
        <v>20130531</v>
      </c>
      <c r="I359" s="6">
        <v>20130531</v>
      </c>
      <c r="J359" s="7">
        <v>945000</v>
      </c>
      <c r="K359" s="7">
        <v>900000</v>
      </c>
      <c r="L359" s="7">
        <v>45000</v>
      </c>
      <c r="M359" s="2">
        <v>1443403124919</v>
      </c>
      <c r="N359" s="3">
        <v>10316366</v>
      </c>
      <c r="O359" s="3" t="s">
        <v>37</v>
      </c>
      <c r="P359" s="3" t="s">
        <v>41</v>
      </c>
      <c r="Q359" s="3" t="s">
        <v>18</v>
      </c>
    </row>
    <row r="360" spans="1:17" ht="20.100000000000001" customHeight="1">
      <c r="A360" s="3">
        <v>359</v>
      </c>
      <c r="B360" s="4" t="s">
        <v>1070</v>
      </c>
      <c r="C360" s="8" t="str">
        <f t="shared" si="22"/>
        <v>39더744**</v>
      </c>
      <c r="D360" s="4" t="s">
        <v>25</v>
      </c>
      <c r="E360" s="4" t="s">
        <v>1069</v>
      </c>
      <c r="F360" s="9" t="str">
        <f t="shared" si="24"/>
        <v>인천광역시 서구 원전로</v>
      </c>
      <c r="G360" s="6">
        <v>20130501</v>
      </c>
      <c r="H360" s="6">
        <v>20130531</v>
      </c>
      <c r="I360" s="6">
        <v>20130531</v>
      </c>
      <c r="J360" s="7">
        <v>945000</v>
      </c>
      <c r="K360" s="7">
        <v>900000</v>
      </c>
      <c r="L360" s="7">
        <v>45000</v>
      </c>
      <c r="M360" s="2">
        <v>1443403124920</v>
      </c>
      <c r="N360" s="3">
        <v>10316366</v>
      </c>
      <c r="O360" s="3" t="s">
        <v>37</v>
      </c>
      <c r="P360" s="3" t="s">
        <v>41</v>
      </c>
      <c r="Q360" s="3" t="s">
        <v>8</v>
      </c>
    </row>
    <row r="361" spans="1:17" ht="20.100000000000001" customHeight="1">
      <c r="A361" s="3">
        <v>360</v>
      </c>
      <c r="B361" s="4" t="s">
        <v>1072</v>
      </c>
      <c r="C361" s="8" t="str">
        <f t="shared" si="22"/>
        <v>43노207**</v>
      </c>
      <c r="D361" s="4" t="s">
        <v>309</v>
      </c>
      <c r="E361" s="4" t="s">
        <v>1071</v>
      </c>
      <c r="F361" s="9" t="str">
        <f t="shared" si="24"/>
        <v>인천광역시 서구 비지니</v>
      </c>
      <c r="G361" s="6">
        <v>20130501</v>
      </c>
      <c r="H361" s="6">
        <v>20130531</v>
      </c>
      <c r="I361" s="6">
        <v>20130531</v>
      </c>
      <c r="J361" s="7">
        <v>945000</v>
      </c>
      <c r="K361" s="7">
        <v>900000</v>
      </c>
      <c r="L361" s="7">
        <v>45000</v>
      </c>
      <c r="M361" s="2">
        <v>1443403124921</v>
      </c>
      <c r="N361" s="3">
        <v>10316366</v>
      </c>
      <c r="O361" s="3" t="s">
        <v>37</v>
      </c>
      <c r="P361" s="3" t="s">
        <v>41</v>
      </c>
      <c r="Q361" s="3" t="s">
        <v>8</v>
      </c>
    </row>
    <row r="362" spans="1:17" ht="20.100000000000001" customHeight="1">
      <c r="A362" s="3">
        <v>361</v>
      </c>
      <c r="B362" s="4" t="s">
        <v>1074</v>
      </c>
      <c r="C362" s="8" t="str">
        <f t="shared" si="22"/>
        <v>86러497**</v>
      </c>
      <c r="D362" s="4" t="s">
        <v>357</v>
      </c>
      <c r="E362" s="4" t="s">
        <v>1073</v>
      </c>
      <c r="F362" s="9" t="str">
        <f t="shared" si="24"/>
        <v>인천광역시 서구 오류동</v>
      </c>
      <c r="G362" s="6">
        <v>20130501</v>
      </c>
      <c r="H362" s="6">
        <v>20130531</v>
      </c>
      <c r="I362" s="6">
        <v>20130531</v>
      </c>
      <c r="J362" s="7">
        <v>945000</v>
      </c>
      <c r="K362" s="7">
        <v>900000</v>
      </c>
      <c r="L362" s="7">
        <v>45000</v>
      </c>
      <c r="M362" s="2">
        <v>1443403124924</v>
      </c>
      <c r="N362" s="3">
        <v>10316366</v>
      </c>
      <c r="O362" s="3" t="s">
        <v>37</v>
      </c>
      <c r="P362" s="3" t="s">
        <v>41</v>
      </c>
      <c r="Q362" s="3" t="s">
        <v>8</v>
      </c>
    </row>
    <row r="363" spans="1:17" ht="20.100000000000001" customHeight="1">
      <c r="A363" s="3">
        <v>362</v>
      </c>
      <c r="B363" s="4" t="s">
        <v>1076</v>
      </c>
      <c r="C363" s="8" t="str">
        <f t="shared" si="22"/>
        <v>86무584**</v>
      </c>
      <c r="D363" s="4" t="s">
        <v>358</v>
      </c>
      <c r="E363" s="4" t="s">
        <v>1075</v>
      </c>
      <c r="F363" s="9" t="str">
        <f t="shared" si="24"/>
        <v>인천광역시 서구 건지로</v>
      </c>
      <c r="G363" s="6">
        <v>20130501</v>
      </c>
      <c r="H363" s="6">
        <v>20130531</v>
      </c>
      <c r="I363" s="6">
        <v>20130531</v>
      </c>
      <c r="J363" s="7">
        <v>945000</v>
      </c>
      <c r="K363" s="7">
        <v>900000</v>
      </c>
      <c r="L363" s="7">
        <v>45000</v>
      </c>
      <c r="M363" s="2">
        <v>1443403124925</v>
      </c>
      <c r="N363" s="3">
        <v>10316366</v>
      </c>
      <c r="O363" s="3" t="s">
        <v>37</v>
      </c>
      <c r="P363" s="3" t="s">
        <v>41</v>
      </c>
      <c r="Q363" s="3" t="s">
        <v>8</v>
      </c>
    </row>
    <row r="364" spans="1:17" ht="20.100000000000001" customHeight="1">
      <c r="A364" s="3">
        <v>363</v>
      </c>
      <c r="B364" s="4" t="s">
        <v>1078</v>
      </c>
      <c r="C364" s="8" t="str">
        <f t="shared" si="22"/>
        <v>89나605**</v>
      </c>
      <c r="D364" s="4" t="s">
        <v>362</v>
      </c>
      <c r="E364" s="4" t="s">
        <v>1077</v>
      </c>
      <c r="F364" s="9" t="str">
        <f t="shared" si="24"/>
        <v>인천광역시 서구 경서로</v>
      </c>
      <c r="G364" s="6">
        <v>20130501</v>
      </c>
      <c r="H364" s="6">
        <v>20130531</v>
      </c>
      <c r="I364" s="6">
        <v>20130531</v>
      </c>
      <c r="J364" s="7">
        <v>945000</v>
      </c>
      <c r="K364" s="7">
        <v>900000</v>
      </c>
      <c r="L364" s="7">
        <v>45000</v>
      </c>
      <c r="M364" s="2">
        <v>1443403124926</v>
      </c>
      <c r="N364" s="3">
        <v>10316366</v>
      </c>
      <c r="O364" s="3" t="s">
        <v>37</v>
      </c>
      <c r="P364" s="3" t="s">
        <v>41</v>
      </c>
      <c r="Q364" s="3" t="s">
        <v>18</v>
      </c>
    </row>
    <row r="365" spans="1:17" ht="20.100000000000001" customHeight="1">
      <c r="A365" s="3">
        <v>364</v>
      </c>
      <c r="B365" s="4" t="s">
        <v>1080</v>
      </c>
      <c r="C365" s="8" t="str">
        <f t="shared" si="22"/>
        <v>91조548**</v>
      </c>
      <c r="D365" s="4" t="s">
        <v>359</v>
      </c>
      <c r="E365" s="4" t="s">
        <v>1079</v>
      </c>
      <c r="F365" s="9" t="str">
        <f t="shared" si="24"/>
        <v>인천광역시 서구 호두산</v>
      </c>
      <c r="G365" s="6">
        <v>20130501</v>
      </c>
      <c r="H365" s="6">
        <v>20130531</v>
      </c>
      <c r="I365" s="6">
        <v>20130531</v>
      </c>
      <c r="J365" s="7">
        <v>945000</v>
      </c>
      <c r="K365" s="7">
        <v>900000</v>
      </c>
      <c r="L365" s="7">
        <v>45000</v>
      </c>
      <c r="M365" s="2">
        <v>1443403124927</v>
      </c>
      <c r="N365" s="3">
        <v>10316366</v>
      </c>
      <c r="O365" s="3" t="s">
        <v>37</v>
      </c>
      <c r="P365" s="3" t="s">
        <v>41</v>
      </c>
      <c r="Q365" s="3" t="s">
        <v>8</v>
      </c>
    </row>
    <row r="366" spans="1:17" ht="20.100000000000001" customHeight="1">
      <c r="A366" s="3">
        <v>365</v>
      </c>
      <c r="B366" s="4" t="s">
        <v>1081</v>
      </c>
      <c r="C366" s="8" t="str">
        <f t="shared" si="22"/>
        <v>94주339**</v>
      </c>
      <c r="D366" s="4" t="s">
        <v>216</v>
      </c>
      <c r="E366" s="4" t="s">
        <v>539</v>
      </c>
      <c r="F366" s="9" t="str">
        <f t="shared" si="24"/>
        <v>인천광역시 서구 완정로</v>
      </c>
      <c r="G366" s="6">
        <v>20130501</v>
      </c>
      <c r="H366" s="6">
        <v>20130531</v>
      </c>
      <c r="I366" s="6">
        <v>20130531</v>
      </c>
      <c r="J366" s="7">
        <v>945000</v>
      </c>
      <c r="K366" s="7">
        <v>900000</v>
      </c>
      <c r="L366" s="7">
        <v>45000</v>
      </c>
      <c r="M366" s="2">
        <v>1443403124928</v>
      </c>
      <c r="N366" s="3">
        <v>10316366</v>
      </c>
      <c r="O366" s="3" t="s">
        <v>37</v>
      </c>
      <c r="P366" s="3" t="s">
        <v>41</v>
      </c>
      <c r="Q366" s="3" t="s">
        <v>18</v>
      </c>
    </row>
    <row r="367" spans="1:17" ht="20.100000000000001" customHeight="1">
      <c r="A367" s="3">
        <v>366</v>
      </c>
      <c r="B367" s="4" t="s">
        <v>1083</v>
      </c>
      <c r="C367" s="8" t="str">
        <f t="shared" si="22"/>
        <v>인천33고8**</v>
      </c>
      <c r="D367" s="4" t="s">
        <v>310</v>
      </c>
      <c r="E367" s="4" t="s">
        <v>1082</v>
      </c>
      <c r="F367" s="9" t="str">
        <f t="shared" si="24"/>
        <v>인천광역시 서구 연희동</v>
      </c>
      <c r="G367" s="6">
        <v>20130501</v>
      </c>
      <c r="H367" s="6">
        <v>20130531</v>
      </c>
      <c r="I367" s="6">
        <v>20130531</v>
      </c>
      <c r="J367" s="7">
        <v>945000</v>
      </c>
      <c r="K367" s="7">
        <v>900000</v>
      </c>
      <c r="L367" s="7">
        <v>45000</v>
      </c>
      <c r="M367" s="2">
        <v>1443403124929</v>
      </c>
      <c r="N367" s="3">
        <v>10316366</v>
      </c>
      <c r="O367" s="3" t="s">
        <v>37</v>
      </c>
      <c r="P367" s="3" t="s">
        <v>41</v>
      </c>
      <c r="Q367" s="3" t="s">
        <v>8</v>
      </c>
    </row>
    <row r="368" spans="1:17" ht="20.100000000000001" customHeight="1">
      <c r="A368" s="3">
        <v>367</v>
      </c>
      <c r="B368" s="4" t="s">
        <v>1085</v>
      </c>
      <c r="C368" s="8" t="str">
        <f t="shared" si="22"/>
        <v>인천33노2**</v>
      </c>
      <c r="D368" s="4" t="s">
        <v>311</v>
      </c>
      <c r="E368" s="4" t="s">
        <v>1084</v>
      </c>
      <c r="F368" s="9" t="str">
        <f>LEFT(E368,13)</f>
        <v>인천광역시 서구 심곡로8</v>
      </c>
      <c r="G368" s="6">
        <v>20130501</v>
      </c>
      <c r="H368" s="6">
        <v>20130531</v>
      </c>
      <c r="I368" s="6">
        <v>20130531</v>
      </c>
      <c r="J368" s="7">
        <v>945000</v>
      </c>
      <c r="K368" s="7">
        <v>900000</v>
      </c>
      <c r="L368" s="7">
        <v>45000</v>
      </c>
      <c r="M368" s="2">
        <v>1443403124930</v>
      </c>
      <c r="N368" s="3">
        <v>10316366</v>
      </c>
      <c r="O368" s="3" t="s">
        <v>37</v>
      </c>
      <c r="P368" s="3" t="s">
        <v>41</v>
      </c>
      <c r="Q368" s="3" t="s">
        <v>42</v>
      </c>
    </row>
    <row r="369" spans="1:17" ht="20.100000000000001" customHeight="1">
      <c r="A369" s="3">
        <v>368</v>
      </c>
      <c r="B369" s="4" t="s">
        <v>1087</v>
      </c>
      <c r="C369" s="8" t="str">
        <f t="shared" si="22"/>
        <v>인천73노5**</v>
      </c>
      <c r="D369" s="4" t="s">
        <v>360</v>
      </c>
      <c r="E369" s="4" t="s">
        <v>1086</v>
      </c>
      <c r="F369" s="9" t="str">
        <f t="shared" ref="F369:F376" si="25">LEFT(E369,12)</f>
        <v>인천광역시 서구 경서동</v>
      </c>
      <c r="G369" s="6">
        <v>20130501</v>
      </c>
      <c r="H369" s="6">
        <v>20130531</v>
      </c>
      <c r="I369" s="6">
        <v>20130531</v>
      </c>
      <c r="J369" s="7">
        <v>945000</v>
      </c>
      <c r="K369" s="7">
        <v>900000</v>
      </c>
      <c r="L369" s="7">
        <v>45000</v>
      </c>
      <c r="M369" s="2">
        <v>1443403124931</v>
      </c>
      <c r="N369" s="3">
        <v>10316366</v>
      </c>
      <c r="O369" s="3" t="s">
        <v>37</v>
      </c>
      <c r="P369" s="3" t="s">
        <v>41</v>
      </c>
      <c r="Q369" s="3" t="s">
        <v>8</v>
      </c>
    </row>
    <row r="370" spans="1:17" ht="20.100000000000001" customHeight="1">
      <c r="A370" s="3">
        <v>369</v>
      </c>
      <c r="B370" s="4" t="s">
        <v>1089</v>
      </c>
      <c r="C370" s="8" t="str">
        <f t="shared" si="22"/>
        <v>인천80머7**</v>
      </c>
      <c r="D370" s="4" t="s">
        <v>312</v>
      </c>
      <c r="E370" s="4" t="s">
        <v>1088</v>
      </c>
      <c r="F370" s="9" t="str">
        <f t="shared" si="25"/>
        <v>인천광역시 서구 석곶로</v>
      </c>
      <c r="G370" s="6">
        <v>20130501</v>
      </c>
      <c r="H370" s="6">
        <v>20130531</v>
      </c>
      <c r="I370" s="6">
        <v>20130531</v>
      </c>
      <c r="J370" s="7">
        <v>945000</v>
      </c>
      <c r="K370" s="7">
        <v>900000</v>
      </c>
      <c r="L370" s="7">
        <v>45000</v>
      </c>
      <c r="M370" s="2">
        <v>1443403124932</v>
      </c>
      <c r="N370" s="3">
        <v>10316366</v>
      </c>
      <c r="O370" s="3" t="s">
        <v>37</v>
      </c>
      <c r="P370" s="3" t="s">
        <v>41</v>
      </c>
      <c r="Q370" s="3" t="s">
        <v>18</v>
      </c>
    </row>
    <row r="371" spans="1:17" ht="20.100000000000001" customHeight="1">
      <c r="A371" s="3">
        <v>370</v>
      </c>
      <c r="B371" s="4" t="s">
        <v>1091</v>
      </c>
      <c r="C371" s="8" t="str">
        <f t="shared" si="22"/>
        <v>33누718**</v>
      </c>
      <c r="D371" s="4" t="s">
        <v>17</v>
      </c>
      <c r="E371" s="4" t="s">
        <v>1090</v>
      </c>
      <c r="F371" s="9" t="str">
        <f t="shared" si="25"/>
        <v>인천광역시 서구 승학로</v>
      </c>
      <c r="G371" s="6">
        <v>20130501</v>
      </c>
      <c r="H371" s="6">
        <v>20130531</v>
      </c>
      <c r="I371" s="6">
        <v>20130531</v>
      </c>
      <c r="J371" s="7">
        <v>945000</v>
      </c>
      <c r="K371" s="7">
        <v>900000</v>
      </c>
      <c r="L371" s="7">
        <v>45000</v>
      </c>
      <c r="M371" s="2">
        <v>1443403124933</v>
      </c>
      <c r="N371" s="3">
        <v>10316366</v>
      </c>
      <c r="O371" s="3" t="s">
        <v>37</v>
      </c>
      <c r="P371" s="3" t="s">
        <v>41</v>
      </c>
      <c r="Q371" s="3" t="s">
        <v>18</v>
      </c>
    </row>
    <row r="372" spans="1:17" ht="20.100000000000001" customHeight="1">
      <c r="A372" s="3">
        <v>371</v>
      </c>
      <c r="B372" s="4" t="s">
        <v>1093</v>
      </c>
      <c r="C372" s="8" t="str">
        <f t="shared" si="22"/>
        <v>인천35더5**</v>
      </c>
      <c r="D372" s="4" t="s">
        <v>361</v>
      </c>
      <c r="E372" s="4" t="s">
        <v>1092</v>
      </c>
      <c r="F372" s="9" t="str">
        <f t="shared" si="25"/>
        <v>인천광역시 서구 탁옥로</v>
      </c>
      <c r="G372" s="6">
        <v>20130501</v>
      </c>
      <c r="H372" s="6">
        <v>20130531</v>
      </c>
      <c r="I372" s="6">
        <v>20130531</v>
      </c>
      <c r="J372" s="7">
        <v>945000</v>
      </c>
      <c r="K372" s="7">
        <v>900000</v>
      </c>
      <c r="L372" s="7">
        <v>45000</v>
      </c>
      <c r="M372" s="2">
        <v>1443403124934</v>
      </c>
      <c r="N372" s="3">
        <v>10316366</v>
      </c>
      <c r="O372" s="3" t="s">
        <v>37</v>
      </c>
      <c r="P372" s="3" t="s">
        <v>41</v>
      </c>
      <c r="Q372" s="3" t="s">
        <v>8</v>
      </c>
    </row>
    <row r="373" spans="1:17" ht="20.100000000000001" customHeight="1">
      <c r="A373" s="3">
        <v>372</v>
      </c>
      <c r="B373" s="4" t="s">
        <v>1095</v>
      </c>
      <c r="C373" s="8" t="str">
        <f t="shared" si="22"/>
        <v>인천06마3**</v>
      </c>
      <c r="D373" s="4" t="s">
        <v>313</v>
      </c>
      <c r="E373" s="4" t="s">
        <v>1094</v>
      </c>
      <c r="F373" s="9" t="str">
        <f t="shared" si="25"/>
        <v>인천광역시 서구 건지로</v>
      </c>
      <c r="G373" s="6">
        <v>20130501</v>
      </c>
      <c r="H373" s="6">
        <v>20130531</v>
      </c>
      <c r="I373" s="6">
        <v>20130531</v>
      </c>
      <c r="J373" s="7">
        <v>945000</v>
      </c>
      <c r="K373" s="7">
        <v>900000</v>
      </c>
      <c r="L373" s="7">
        <v>45000</v>
      </c>
      <c r="M373" s="2">
        <v>1443403124935</v>
      </c>
      <c r="N373" s="3">
        <v>10316366</v>
      </c>
      <c r="O373" s="3" t="s">
        <v>37</v>
      </c>
      <c r="P373" s="3" t="s">
        <v>41</v>
      </c>
      <c r="Q373" s="3" t="s">
        <v>18</v>
      </c>
    </row>
    <row r="374" spans="1:17">
      <c r="F374" s="10" t="str">
        <f t="shared" si="25"/>
        <v/>
      </c>
    </row>
    <row r="375" spans="1:17">
      <c r="F375" s="10" t="str">
        <f t="shared" si="25"/>
        <v/>
      </c>
    </row>
    <row r="376" spans="1:17">
      <c r="F376" s="10" t="str">
        <f t="shared" si="25"/>
        <v/>
      </c>
    </row>
    <row r="377" spans="1:17">
      <c r="F377" s="10" t="str">
        <f>LEFT(E377,13)</f>
        <v/>
      </c>
    </row>
    <row r="378" spans="1:17">
      <c r="F378" s="10" t="str">
        <f t="shared" ref="F378:F385" si="26">LEFT(E378,12)</f>
        <v/>
      </c>
    </row>
    <row r="379" spans="1:17">
      <c r="F379" s="10" t="str">
        <f t="shared" si="26"/>
        <v/>
      </c>
    </row>
    <row r="380" spans="1:17">
      <c r="F380" s="10" t="str">
        <f t="shared" si="26"/>
        <v/>
      </c>
    </row>
    <row r="381" spans="1:17">
      <c r="F381" s="10" t="str">
        <f t="shared" si="26"/>
        <v/>
      </c>
    </row>
    <row r="382" spans="1:17">
      <c r="F382" s="10" t="str">
        <f t="shared" si="26"/>
        <v/>
      </c>
    </row>
    <row r="383" spans="1:17">
      <c r="F383" s="10" t="str">
        <f t="shared" si="26"/>
        <v/>
      </c>
    </row>
    <row r="384" spans="1:17">
      <c r="F384" s="10" t="str">
        <f t="shared" si="26"/>
        <v/>
      </c>
    </row>
    <row r="385" spans="6:6">
      <c r="F385" s="10" t="str">
        <f t="shared" si="26"/>
        <v/>
      </c>
    </row>
    <row r="386" spans="6:6">
      <c r="F386" s="10" t="str">
        <f>LEFT(E386,13)</f>
        <v/>
      </c>
    </row>
    <row r="387" spans="6:6">
      <c r="F387" s="10" t="str">
        <f>LEFT(E387,13)</f>
        <v/>
      </c>
    </row>
    <row r="388" spans="6:6">
      <c r="F388" s="10" t="str">
        <f t="shared" ref="F388:F394" si="27">LEFT(E388,12)</f>
        <v/>
      </c>
    </row>
    <row r="389" spans="6:6">
      <c r="F389" s="10" t="str">
        <f t="shared" si="27"/>
        <v/>
      </c>
    </row>
    <row r="390" spans="6:6">
      <c r="F390" s="10" t="str">
        <f t="shared" si="27"/>
        <v/>
      </c>
    </row>
    <row r="391" spans="6:6">
      <c r="F391" s="10" t="str">
        <f t="shared" si="27"/>
        <v/>
      </c>
    </row>
    <row r="392" spans="6:6">
      <c r="F392" s="10" t="str">
        <f t="shared" si="27"/>
        <v/>
      </c>
    </row>
    <row r="393" spans="6:6">
      <c r="F393" s="10" t="str">
        <f t="shared" si="27"/>
        <v/>
      </c>
    </row>
    <row r="394" spans="6:6">
      <c r="F394" s="10" t="str">
        <f t="shared" si="27"/>
        <v/>
      </c>
    </row>
    <row r="395" spans="6:6">
      <c r="F395" s="10" t="str">
        <f>LEFT(E395,13)</f>
        <v/>
      </c>
    </row>
    <row r="396" spans="6:6">
      <c r="F396" s="10" t="str">
        <f>LEFT(E396,12)</f>
        <v/>
      </c>
    </row>
    <row r="397" spans="6:6">
      <c r="F397" s="10" t="str">
        <f>LEFT(E397,13)</f>
        <v/>
      </c>
    </row>
    <row r="398" spans="6:6">
      <c r="F398" s="10" t="str">
        <f>LEFT(E398,12)</f>
        <v/>
      </c>
    </row>
    <row r="399" spans="6:6">
      <c r="F399" s="10" t="str">
        <f>LEFT(E399,13)</f>
        <v/>
      </c>
    </row>
    <row r="400" spans="6:6">
      <c r="F400" s="10" t="str">
        <f t="shared" ref="F400:F408" si="28">LEFT(E400,12)</f>
        <v/>
      </c>
    </row>
    <row r="401" spans="6:6">
      <c r="F401" s="10" t="str">
        <f t="shared" si="28"/>
        <v/>
      </c>
    </row>
    <row r="402" spans="6:6">
      <c r="F402" s="10" t="str">
        <f t="shared" si="28"/>
        <v/>
      </c>
    </row>
    <row r="403" spans="6:6">
      <c r="F403" s="10" t="str">
        <f t="shared" si="28"/>
        <v/>
      </c>
    </row>
    <row r="404" spans="6:6">
      <c r="F404" s="10" t="str">
        <f t="shared" si="28"/>
        <v/>
      </c>
    </row>
    <row r="405" spans="6:6">
      <c r="F405" s="10" t="str">
        <f t="shared" si="28"/>
        <v/>
      </c>
    </row>
    <row r="406" spans="6:6">
      <c r="F406" s="10" t="str">
        <f t="shared" si="28"/>
        <v/>
      </c>
    </row>
    <row r="407" spans="6:6">
      <c r="F407" s="10" t="str">
        <f t="shared" si="28"/>
        <v/>
      </c>
    </row>
    <row r="408" spans="6:6">
      <c r="F408" s="10" t="str">
        <f t="shared" si="28"/>
        <v/>
      </c>
    </row>
    <row r="409" spans="6:6">
      <c r="F409" s="10" t="str">
        <f>LEFT(E409,13)</f>
        <v/>
      </c>
    </row>
    <row r="410" spans="6:6">
      <c r="F410" s="10" t="str">
        <f>LEFT(E410,12)</f>
        <v/>
      </c>
    </row>
    <row r="411" spans="6:6">
      <c r="F411" s="10" t="str">
        <f>LEFT(E411,12)</f>
        <v/>
      </c>
    </row>
    <row r="412" spans="6:6">
      <c r="F412" s="10" t="str">
        <f>LEFT(E412,12)</f>
        <v/>
      </c>
    </row>
    <row r="413" spans="6:6">
      <c r="F413" s="10" t="str">
        <f>LEFT(E413,13)</f>
        <v/>
      </c>
    </row>
    <row r="414" spans="6:6">
      <c r="F414" s="10" t="str">
        <f>LEFT(E414,12)</f>
        <v/>
      </c>
    </row>
    <row r="415" spans="6:6">
      <c r="F415" s="10" t="str">
        <f>LEFT(E415,12)</f>
        <v/>
      </c>
    </row>
    <row r="416" spans="6:6">
      <c r="F416" s="10" t="str">
        <f>LEFT(E416,12)</f>
        <v/>
      </c>
    </row>
    <row r="417" spans="6:6">
      <c r="F417" s="10" t="str">
        <f>LEFT(E417,13)</f>
        <v/>
      </c>
    </row>
    <row r="418" spans="6:6">
      <c r="F418" s="10" t="str">
        <f t="shared" ref="F418:F426" si="29">LEFT(E418,12)</f>
        <v/>
      </c>
    </row>
    <row r="419" spans="6:6">
      <c r="F419" s="10" t="str">
        <f t="shared" si="29"/>
        <v/>
      </c>
    </row>
    <row r="420" spans="6:6">
      <c r="F420" s="10" t="str">
        <f t="shared" si="29"/>
        <v/>
      </c>
    </row>
    <row r="421" spans="6:6">
      <c r="F421" s="10" t="str">
        <f t="shared" si="29"/>
        <v/>
      </c>
    </row>
    <row r="422" spans="6:6">
      <c r="F422" s="10" t="str">
        <f t="shared" si="29"/>
        <v/>
      </c>
    </row>
    <row r="423" spans="6:6">
      <c r="F423" s="10" t="str">
        <f t="shared" si="29"/>
        <v/>
      </c>
    </row>
    <row r="424" spans="6:6">
      <c r="F424" s="10" t="str">
        <f t="shared" si="29"/>
        <v/>
      </c>
    </row>
    <row r="425" spans="6:6">
      <c r="F425" s="10" t="str">
        <f t="shared" si="29"/>
        <v/>
      </c>
    </row>
    <row r="426" spans="6:6">
      <c r="F426" s="10" t="str">
        <f t="shared" si="29"/>
        <v/>
      </c>
    </row>
    <row r="427" spans="6:6">
      <c r="F427" s="10" t="str">
        <f>LEFT(E427,13)</f>
        <v/>
      </c>
    </row>
    <row r="428" spans="6:6">
      <c r="F428" s="10" t="str">
        <f>LEFT(E428,12)</f>
        <v/>
      </c>
    </row>
    <row r="429" spans="6:6">
      <c r="F429" s="10" t="str">
        <f>LEFT(E429,12)</f>
        <v/>
      </c>
    </row>
    <row r="430" spans="6:6">
      <c r="F430" s="10" t="str">
        <f>LEFT(E430,12)</f>
        <v/>
      </c>
    </row>
    <row r="431" spans="6:6">
      <c r="F431" s="10" t="str">
        <f>LEFT(E431,12)</f>
        <v/>
      </c>
    </row>
    <row r="432" spans="6:6">
      <c r="F432" s="10" t="str">
        <f>LEFT(E432,12)</f>
        <v/>
      </c>
    </row>
    <row r="433" spans="6:6">
      <c r="F433" s="10" t="str">
        <f>LEFT(E433,13)</f>
        <v/>
      </c>
    </row>
    <row r="434" spans="6:6">
      <c r="F434" s="10" t="str">
        <f>LEFT(E434,12)</f>
        <v/>
      </c>
    </row>
    <row r="435" spans="6:6">
      <c r="F435" s="10" t="str">
        <f>LEFT(E435,12)</f>
        <v/>
      </c>
    </row>
    <row r="436" spans="6:6">
      <c r="F436" s="10" t="str">
        <f>LEFT(E436,12)</f>
        <v/>
      </c>
    </row>
    <row r="437" spans="6:6">
      <c r="F437" s="10" t="str">
        <f>LEFT(E437,12)</f>
        <v/>
      </c>
    </row>
    <row r="438" spans="6:6">
      <c r="F438" s="10" t="str">
        <f>LEFT(E438,14)</f>
        <v/>
      </c>
    </row>
    <row r="439" spans="6:6">
      <c r="F439" s="10" t="str">
        <f>LEFT(E439,12)</f>
        <v/>
      </c>
    </row>
    <row r="440" spans="6:6">
      <c r="F440" s="10" t="str">
        <f>LEFT(E440,14)</f>
        <v/>
      </c>
    </row>
    <row r="441" spans="6:6">
      <c r="F441" s="10" t="str">
        <f t="shared" ref="F441:F447" si="30">LEFT(E441,12)</f>
        <v/>
      </c>
    </row>
    <row r="442" spans="6:6">
      <c r="F442" s="10" t="str">
        <f t="shared" si="30"/>
        <v/>
      </c>
    </row>
    <row r="443" spans="6:6">
      <c r="F443" s="10" t="str">
        <f t="shared" si="30"/>
        <v/>
      </c>
    </row>
    <row r="444" spans="6:6">
      <c r="F444" s="10" t="str">
        <f t="shared" si="30"/>
        <v/>
      </c>
    </row>
    <row r="445" spans="6:6">
      <c r="F445" s="10" t="str">
        <f t="shared" si="30"/>
        <v/>
      </c>
    </row>
    <row r="446" spans="6:6">
      <c r="F446" s="10" t="str">
        <f t="shared" si="30"/>
        <v/>
      </c>
    </row>
    <row r="447" spans="6:6">
      <c r="F447" s="10" t="str">
        <f t="shared" si="30"/>
        <v/>
      </c>
    </row>
    <row r="448" spans="6:6">
      <c r="F448" s="10" t="str">
        <f>LEFT(E448,13)</f>
        <v/>
      </c>
    </row>
    <row r="449" spans="6:6">
      <c r="F449" s="10" t="str">
        <f>LEFT(E449,12)</f>
        <v/>
      </c>
    </row>
    <row r="450" spans="6:6">
      <c r="F450" s="10" t="str">
        <f>LEFT(E450,12)</f>
        <v/>
      </c>
    </row>
    <row r="451" spans="6:6">
      <c r="F451" s="10" t="str">
        <f>LEFT(E451,12)</f>
        <v/>
      </c>
    </row>
    <row r="452" spans="6:6">
      <c r="F452" s="10" t="str">
        <f>LEFT(E452,12)</f>
        <v/>
      </c>
    </row>
    <row r="453" spans="6:6">
      <c r="F453" s="10" t="str">
        <f>LEFT(E453,13)</f>
        <v/>
      </c>
    </row>
    <row r="454" spans="6:6">
      <c r="F454" s="10" t="str">
        <f t="shared" ref="F454:F476" si="31">LEFT(E454,12)</f>
        <v/>
      </c>
    </row>
    <row r="455" spans="6:6">
      <c r="F455" s="10" t="str">
        <f t="shared" si="31"/>
        <v/>
      </c>
    </row>
    <row r="456" spans="6:6">
      <c r="F456" s="10" t="str">
        <f t="shared" si="31"/>
        <v/>
      </c>
    </row>
    <row r="457" spans="6:6">
      <c r="F457" s="10" t="str">
        <f t="shared" si="31"/>
        <v/>
      </c>
    </row>
    <row r="458" spans="6:6">
      <c r="F458" s="10" t="str">
        <f t="shared" si="31"/>
        <v/>
      </c>
    </row>
    <row r="459" spans="6:6">
      <c r="F459" s="10" t="str">
        <f t="shared" si="31"/>
        <v/>
      </c>
    </row>
    <row r="460" spans="6:6">
      <c r="F460" s="10" t="str">
        <f t="shared" si="31"/>
        <v/>
      </c>
    </row>
    <row r="461" spans="6:6">
      <c r="F461" s="10" t="str">
        <f t="shared" si="31"/>
        <v/>
      </c>
    </row>
    <row r="462" spans="6:6">
      <c r="F462" s="10" t="str">
        <f t="shared" si="31"/>
        <v/>
      </c>
    </row>
    <row r="463" spans="6:6">
      <c r="F463" s="10" t="str">
        <f t="shared" si="31"/>
        <v/>
      </c>
    </row>
    <row r="464" spans="6:6">
      <c r="F464" s="10" t="str">
        <f t="shared" si="31"/>
        <v/>
      </c>
    </row>
    <row r="465" spans="6:6">
      <c r="F465" s="10" t="str">
        <f t="shared" si="31"/>
        <v/>
      </c>
    </row>
    <row r="466" spans="6:6">
      <c r="F466" s="10" t="str">
        <f t="shared" si="31"/>
        <v/>
      </c>
    </row>
    <row r="467" spans="6:6">
      <c r="F467" s="10" t="str">
        <f t="shared" si="31"/>
        <v/>
      </c>
    </row>
    <row r="468" spans="6:6">
      <c r="F468" s="10" t="str">
        <f t="shared" si="31"/>
        <v/>
      </c>
    </row>
    <row r="469" spans="6:6">
      <c r="F469" s="10" t="str">
        <f t="shared" si="31"/>
        <v/>
      </c>
    </row>
    <row r="470" spans="6:6">
      <c r="F470" s="10" t="str">
        <f t="shared" si="31"/>
        <v/>
      </c>
    </row>
    <row r="471" spans="6:6">
      <c r="F471" s="10" t="str">
        <f t="shared" si="31"/>
        <v/>
      </c>
    </row>
    <row r="472" spans="6:6">
      <c r="F472" s="10" t="str">
        <f t="shared" si="31"/>
        <v/>
      </c>
    </row>
    <row r="473" spans="6:6">
      <c r="F473" s="10" t="str">
        <f t="shared" si="31"/>
        <v/>
      </c>
    </row>
    <row r="474" spans="6:6">
      <c r="F474" s="10" t="str">
        <f t="shared" si="31"/>
        <v/>
      </c>
    </row>
    <row r="475" spans="6:6">
      <c r="F475" s="10" t="str">
        <f t="shared" si="31"/>
        <v/>
      </c>
    </row>
    <row r="476" spans="6:6">
      <c r="F476" s="10" t="str">
        <f t="shared" si="31"/>
        <v/>
      </c>
    </row>
    <row r="477" spans="6:6">
      <c r="F477" s="10" t="str">
        <f>LEFT(E477,14)</f>
        <v/>
      </c>
    </row>
    <row r="478" spans="6:6">
      <c r="F478" s="10" t="str">
        <f t="shared" ref="F478:F484" si="32">LEFT(E478,12)</f>
        <v/>
      </c>
    </row>
    <row r="479" spans="6:6">
      <c r="F479" s="10" t="str">
        <f t="shared" si="32"/>
        <v/>
      </c>
    </row>
    <row r="480" spans="6:6">
      <c r="F480" s="10" t="str">
        <f t="shared" si="32"/>
        <v/>
      </c>
    </row>
    <row r="481" spans="6:6">
      <c r="F481" s="10" t="str">
        <f t="shared" si="32"/>
        <v/>
      </c>
    </row>
    <row r="482" spans="6:6">
      <c r="F482" s="10" t="str">
        <f t="shared" si="32"/>
        <v/>
      </c>
    </row>
    <row r="483" spans="6:6">
      <c r="F483" s="10" t="str">
        <f t="shared" si="32"/>
        <v/>
      </c>
    </row>
    <row r="484" spans="6:6">
      <c r="F484" s="10" t="str">
        <f t="shared" si="32"/>
        <v/>
      </c>
    </row>
    <row r="485" spans="6:6">
      <c r="F485" s="10" t="s">
        <v>1101</v>
      </c>
    </row>
    <row r="486" spans="6:6">
      <c r="F486" s="10" t="s">
        <v>1101</v>
      </c>
    </row>
    <row r="487" spans="6:6">
      <c r="F487" s="10" t="s">
        <v>1101</v>
      </c>
    </row>
    <row r="488" spans="6:6">
      <c r="F488" s="10" t="str">
        <f>LEFT(E488,12)</f>
        <v/>
      </c>
    </row>
    <row r="489" spans="6:6">
      <c r="F489" s="10" t="str">
        <f>LEFT(E489,12)</f>
        <v/>
      </c>
    </row>
    <row r="490" spans="6:6">
      <c r="F490" s="10" t="str">
        <f>LEFT(E490,12)</f>
        <v/>
      </c>
    </row>
    <row r="491" spans="6:6">
      <c r="F491" s="10" t="str">
        <f>LEFT(E491,12)</f>
        <v/>
      </c>
    </row>
    <row r="492" spans="6:6">
      <c r="F492" s="10" t="str">
        <f>LEFT(E492,13)</f>
        <v/>
      </c>
    </row>
    <row r="493" spans="6:6">
      <c r="F493" s="10" t="str">
        <f>LEFT(E493,12)</f>
        <v/>
      </c>
    </row>
    <row r="494" spans="6:6">
      <c r="F494" s="10" t="str">
        <f>LEFT(E494,12)</f>
        <v/>
      </c>
    </row>
    <row r="495" spans="6:6">
      <c r="F495" s="10" t="str">
        <f>LEFT(E495,12)</f>
        <v/>
      </c>
    </row>
    <row r="496" spans="6:6">
      <c r="F496" s="10" t="str">
        <f>LEFT(E496,12)</f>
        <v/>
      </c>
    </row>
    <row r="497" spans="6:6">
      <c r="F497" s="10" t="str">
        <f>LEFT(E497,12)</f>
        <v/>
      </c>
    </row>
    <row r="498" spans="6:6">
      <c r="F498" s="10" t="str">
        <f>LEFT(E498,13)</f>
        <v/>
      </c>
    </row>
    <row r="499" spans="6:6">
      <c r="F499" s="10" t="str">
        <f>LEFT(E499,12)</f>
        <v/>
      </c>
    </row>
    <row r="500" spans="6:6">
      <c r="F500" s="10" t="str">
        <f>LEFT(E500,12)</f>
        <v/>
      </c>
    </row>
    <row r="501" spans="6:6">
      <c r="F501" s="10" t="str">
        <f>LEFT(E501,12)</f>
        <v/>
      </c>
    </row>
    <row r="502" spans="6:6">
      <c r="F502" s="10" t="str">
        <f>LEFT(E502,12)</f>
        <v/>
      </c>
    </row>
    <row r="503" spans="6:6">
      <c r="F503" s="10" t="str">
        <f>LEFT(E503,12)</f>
        <v/>
      </c>
    </row>
    <row r="504" spans="6:6">
      <c r="F504" s="10" t="str">
        <f>LEFT(E504,14)</f>
        <v/>
      </c>
    </row>
    <row r="505" spans="6:6">
      <c r="F505" s="10" t="str">
        <f>LEFT(E505,12)</f>
        <v/>
      </c>
    </row>
    <row r="506" spans="6:6">
      <c r="F506" s="10" t="str">
        <f>LEFT(E506,13)</f>
        <v/>
      </c>
    </row>
    <row r="507" spans="6:6">
      <c r="F507" s="10" t="str">
        <f>LEFT(E507,12)</f>
        <v/>
      </c>
    </row>
    <row r="508" spans="6:6">
      <c r="F508" s="10" t="str">
        <f>LEFT(E508,12)</f>
        <v/>
      </c>
    </row>
    <row r="509" spans="6:6">
      <c r="F509" s="10" t="str">
        <f>LEFT(E509,12)</f>
        <v/>
      </c>
    </row>
    <row r="510" spans="6:6">
      <c r="F510" s="10" t="str">
        <f>LEFT(E510,12)</f>
        <v/>
      </c>
    </row>
    <row r="511" spans="6:6">
      <c r="F511" s="10" t="str">
        <f>LEFT(E511,14)</f>
        <v/>
      </c>
    </row>
    <row r="512" spans="6:6">
      <c r="F512" s="10" t="str">
        <f>LEFT(E512,12)</f>
        <v/>
      </c>
    </row>
    <row r="513" spans="6:6">
      <c r="F513" s="10" t="str">
        <f>LEFT(E513,12)</f>
        <v/>
      </c>
    </row>
    <row r="514" spans="6:6">
      <c r="F514" s="10" t="str">
        <f>LEFT(E514,15)</f>
        <v/>
      </c>
    </row>
    <row r="515" spans="6:6">
      <c r="F515" s="10" t="str">
        <f>LEFT(E515,12)</f>
        <v/>
      </c>
    </row>
    <row r="516" spans="6:6">
      <c r="F516" s="10" t="str">
        <f>LEFT(E516,12)</f>
        <v/>
      </c>
    </row>
    <row r="517" spans="6:6">
      <c r="F517" s="10" t="str">
        <f>LEFT(E517,12)</f>
        <v/>
      </c>
    </row>
    <row r="518" spans="6:6">
      <c r="F518" s="10" t="str">
        <f>LEFT(E518,13)</f>
        <v/>
      </c>
    </row>
    <row r="519" spans="6:6">
      <c r="F519" s="10" t="str">
        <f>LEFT(E519,12)</f>
        <v/>
      </c>
    </row>
    <row r="520" spans="6:6">
      <c r="F520" s="10" t="str">
        <f>LEFT(E520,13)</f>
        <v/>
      </c>
    </row>
    <row r="521" spans="6:6">
      <c r="F521" s="10" t="str">
        <f t="shared" ref="F521:F526" si="33">LEFT(E521,12)</f>
        <v/>
      </c>
    </row>
    <row r="522" spans="6:6">
      <c r="F522" s="10" t="str">
        <f t="shared" si="33"/>
        <v/>
      </c>
    </row>
    <row r="523" spans="6:6">
      <c r="F523" s="10" t="str">
        <f t="shared" si="33"/>
        <v/>
      </c>
    </row>
    <row r="524" spans="6:6">
      <c r="F524" s="10" t="str">
        <f t="shared" si="33"/>
        <v/>
      </c>
    </row>
    <row r="525" spans="6:6">
      <c r="F525" s="10" t="str">
        <f t="shared" si="33"/>
        <v/>
      </c>
    </row>
    <row r="526" spans="6:6">
      <c r="F526" s="10" t="str">
        <f t="shared" si="33"/>
        <v/>
      </c>
    </row>
    <row r="527" spans="6:6">
      <c r="F527" s="10" t="str">
        <f>LEFT(E527,13)</f>
        <v/>
      </c>
    </row>
    <row r="528" spans="6:6">
      <c r="F528" s="10" t="str">
        <f>LEFT(E528,12)</f>
        <v/>
      </c>
    </row>
    <row r="529" spans="6:6">
      <c r="F529" s="10" t="str">
        <f>LEFT(E529,13)</f>
        <v/>
      </c>
    </row>
    <row r="530" spans="6:6">
      <c r="F530" s="10" t="str">
        <f t="shared" ref="F530:F540" si="34">LEFT(E530,12)</f>
        <v/>
      </c>
    </row>
    <row r="531" spans="6:6">
      <c r="F531" s="10" t="str">
        <f t="shared" si="34"/>
        <v/>
      </c>
    </row>
    <row r="532" spans="6:6">
      <c r="F532" s="10" t="str">
        <f t="shared" si="34"/>
        <v/>
      </c>
    </row>
    <row r="533" spans="6:6">
      <c r="F533" s="10" t="str">
        <f t="shared" si="34"/>
        <v/>
      </c>
    </row>
    <row r="534" spans="6:6">
      <c r="F534" s="10" t="str">
        <f t="shared" si="34"/>
        <v/>
      </c>
    </row>
    <row r="535" spans="6:6">
      <c r="F535" s="10" t="str">
        <f t="shared" si="34"/>
        <v/>
      </c>
    </row>
    <row r="536" spans="6:6">
      <c r="F536" s="10" t="str">
        <f t="shared" si="34"/>
        <v/>
      </c>
    </row>
    <row r="537" spans="6:6">
      <c r="F537" s="10" t="str">
        <f t="shared" si="34"/>
        <v/>
      </c>
    </row>
    <row r="538" spans="6:6">
      <c r="F538" s="10" t="str">
        <f t="shared" si="34"/>
        <v/>
      </c>
    </row>
    <row r="539" spans="6:6">
      <c r="F539" s="10" t="str">
        <f t="shared" si="34"/>
        <v/>
      </c>
    </row>
    <row r="540" spans="6:6">
      <c r="F540" s="10" t="str">
        <f t="shared" si="34"/>
        <v/>
      </c>
    </row>
    <row r="541" spans="6:6">
      <c r="F541" s="10" t="str">
        <f>LEFT(E541,13)</f>
        <v/>
      </c>
    </row>
    <row r="542" spans="6:6">
      <c r="F542" s="10" t="str">
        <f>LEFT(E542,12)</f>
        <v/>
      </c>
    </row>
  </sheetData>
  <phoneticPr fontId="1" type="noConversion"/>
  <pageMargins left="0.74805557727813721" right="0.74805557727813721" top="0.98430556058883667" bottom="0.98430556058883667" header="0.51180553436279297" footer="0.5118055343627929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종적조회결과(1)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seogug</cp:lastModifiedBy>
  <cp:revision>1</cp:revision>
  <dcterms:created xsi:type="dcterms:W3CDTF">2013-05-10T04:47:12Z</dcterms:created>
  <dcterms:modified xsi:type="dcterms:W3CDTF">2013-05-24T05:56:06Z</dcterms:modified>
</cp:coreProperties>
</file>