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845" windowHeight="8895" tabRatio="500"/>
  </bookViews>
  <sheets>
    <sheet name="종적조회결과(1)" sheetId="1" r:id="rId1"/>
  </sheets>
  <definedNames>
    <definedName name="_xlnm._FilterDatabase" localSheetId="0" hidden="1">'종적조회결과(1)'!$B$1:$S$283</definedName>
  </definedNames>
  <calcPr calcId="125725"/>
</workbook>
</file>

<file path=xl/calcChain.xml><?xml version="1.0" encoding="utf-8"?>
<calcChain xmlns="http://schemas.openxmlformats.org/spreadsheetml/2006/main">
  <c r="F542" i="1"/>
  <c r="F541"/>
  <c r="F540"/>
  <c r="F539"/>
  <c r="F538"/>
  <c r="F537"/>
  <c r="F536"/>
  <c r="F535"/>
  <c r="F534"/>
  <c r="F533"/>
  <c r="F532"/>
  <c r="F531"/>
  <c r="F530"/>
  <c r="F529"/>
  <c r="F528"/>
  <c r="F527"/>
  <c r="F526"/>
  <c r="F525"/>
  <c r="F524"/>
  <c r="F523"/>
  <c r="F522"/>
  <c r="F521"/>
  <c r="F520"/>
  <c r="F519"/>
  <c r="F518"/>
  <c r="F517"/>
  <c r="F516"/>
  <c r="F515"/>
  <c r="F514"/>
  <c r="F513"/>
  <c r="F512"/>
  <c r="F511"/>
  <c r="F510"/>
  <c r="F509"/>
  <c r="F508"/>
  <c r="F507"/>
  <c r="F506"/>
  <c r="F505"/>
  <c r="F504"/>
  <c r="F503"/>
  <c r="F502"/>
  <c r="F501"/>
  <c r="F500"/>
  <c r="F499"/>
  <c r="F498"/>
  <c r="F497"/>
  <c r="F496"/>
  <c r="F495"/>
  <c r="F494"/>
  <c r="F493"/>
  <c r="F492"/>
  <c r="F491"/>
  <c r="F490"/>
  <c r="F489"/>
  <c r="F488"/>
  <c r="F484"/>
  <c r="F483"/>
  <c r="F482"/>
  <c r="F481"/>
  <c r="F480"/>
  <c r="F479"/>
  <c r="F478"/>
  <c r="F477"/>
  <c r="F476"/>
  <c r="F475"/>
  <c r="F474"/>
  <c r="F473"/>
  <c r="F47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3"/>
  <c r="F102"/>
  <c r="F101"/>
  <c r="F100"/>
  <c r="F99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<sst xmlns="http://schemas.openxmlformats.org/spreadsheetml/2006/main" count="1708" uniqueCount="841">
  <si>
    <t>유정아</t>
  </si>
  <si>
    <t>임병선</t>
  </si>
  <si>
    <t>한춘석</t>
  </si>
  <si>
    <t>김재은</t>
  </si>
  <si>
    <t>(주)성환자원</t>
  </si>
  <si>
    <t>주소불명</t>
  </si>
  <si>
    <t>수취인불명</t>
  </si>
  <si>
    <t>(주)율도상사</t>
  </si>
  <si>
    <t>경도건설(주)</t>
  </si>
  <si>
    <t>태영환경(주)</t>
  </si>
  <si>
    <t>주-유환건철</t>
  </si>
  <si>
    <t>(주)KS기업</t>
  </si>
  <si>
    <t>수취인부재</t>
  </si>
  <si>
    <t>(주)주노</t>
  </si>
  <si>
    <t>이사불명</t>
  </si>
  <si>
    <t>동진상사(주)</t>
  </si>
  <si>
    <t>미배달사유</t>
  </si>
  <si>
    <t>배달결과</t>
  </si>
  <si>
    <t>인천가정동</t>
  </si>
  <si>
    <t>접수번호</t>
  </si>
  <si>
    <t>접수우체국</t>
  </si>
  <si>
    <t xml:space="preserve"> 등기번호</t>
  </si>
  <si>
    <t>폐문부재</t>
  </si>
  <si>
    <t>반송불요</t>
  </si>
  <si>
    <t>주)철진이엔지</t>
  </si>
  <si>
    <t>이영민</t>
  </si>
  <si>
    <t>윤중현</t>
  </si>
  <si>
    <t>김현미</t>
  </si>
  <si>
    <t>조남순</t>
  </si>
  <si>
    <t>이정하</t>
  </si>
  <si>
    <t>조정현</t>
  </si>
  <si>
    <t>김용섭</t>
  </si>
  <si>
    <t>박춘식</t>
  </si>
  <si>
    <t>이경이</t>
  </si>
  <si>
    <t>이미선</t>
  </si>
  <si>
    <t>나승갑</t>
  </si>
  <si>
    <t>정현섭</t>
  </si>
  <si>
    <t>유경숙</t>
  </si>
  <si>
    <t>이춘식</t>
  </si>
  <si>
    <t>김철권</t>
  </si>
  <si>
    <t>지민경</t>
  </si>
  <si>
    <t>전광세</t>
  </si>
  <si>
    <t>한동환</t>
  </si>
  <si>
    <t>신용숙</t>
  </si>
  <si>
    <t>김나라</t>
  </si>
  <si>
    <t>양희원</t>
  </si>
  <si>
    <t>여은주</t>
  </si>
  <si>
    <t>이시영</t>
  </si>
  <si>
    <t>김선순</t>
  </si>
  <si>
    <t>노경율</t>
  </si>
  <si>
    <t>서근구</t>
  </si>
  <si>
    <t>이창용</t>
  </si>
  <si>
    <t>강동호</t>
  </si>
  <si>
    <t>정기훈</t>
  </si>
  <si>
    <t>박제호</t>
  </si>
  <si>
    <t>황필남</t>
  </si>
  <si>
    <t>김동훈</t>
  </si>
  <si>
    <t>강원제</t>
  </si>
  <si>
    <t>이재문</t>
  </si>
  <si>
    <t>허재필</t>
  </si>
  <si>
    <t>모영숙</t>
  </si>
  <si>
    <t>윤병훈</t>
  </si>
  <si>
    <t>김경란</t>
  </si>
  <si>
    <t>윤상돈</t>
  </si>
  <si>
    <t>김재중</t>
  </si>
  <si>
    <t>남지영</t>
  </si>
  <si>
    <t>김미영</t>
  </si>
  <si>
    <t>배정오</t>
  </si>
  <si>
    <t>이인숙</t>
  </si>
  <si>
    <t>이명근</t>
  </si>
  <si>
    <t>정영훈</t>
  </si>
  <si>
    <t>양도선</t>
  </si>
  <si>
    <t>정상욱</t>
  </si>
  <si>
    <t>최석주</t>
  </si>
  <si>
    <t>정용태</t>
  </si>
  <si>
    <t>김방숙</t>
  </si>
  <si>
    <t>박지혜</t>
  </si>
  <si>
    <t>박성문</t>
  </si>
  <si>
    <t>정은희</t>
  </si>
  <si>
    <t>김상오</t>
  </si>
  <si>
    <t>이주석</t>
  </si>
  <si>
    <t>강순모</t>
  </si>
  <si>
    <t>(주)화인골프건설</t>
  </si>
  <si>
    <t>(주)오렌지렌트카</t>
  </si>
  <si>
    <t>조대환외1(이도연)</t>
  </si>
  <si>
    <t>검단중앙교회(강신창)</t>
  </si>
  <si>
    <t>에스에이지(주)</t>
  </si>
  <si>
    <t>정호영</t>
  </si>
  <si>
    <t>수취인</t>
  </si>
  <si>
    <t>박정주</t>
  </si>
  <si>
    <t>한상민</t>
  </si>
  <si>
    <t>김중일</t>
  </si>
  <si>
    <t>김상수</t>
  </si>
  <si>
    <t>이진희</t>
  </si>
  <si>
    <t>안민용</t>
  </si>
  <si>
    <t>서을석</t>
  </si>
  <si>
    <t>김경애</t>
  </si>
  <si>
    <t>심광식</t>
  </si>
  <si>
    <t>손이모</t>
  </si>
  <si>
    <t>송정호</t>
  </si>
  <si>
    <t>이정인</t>
  </si>
  <si>
    <t>한충수</t>
  </si>
  <si>
    <t>김현기</t>
  </si>
  <si>
    <t>장명섭</t>
  </si>
  <si>
    <t>김영신</t>
  </si>
  <si>
    <t>임대훈</t>
  </si>
  <si>
    <t>이상현</t>
  </si>
  <si>
    <t>나순자</t>
  </si>
  <si>
    <t>이근준</t>
  </si>
  <si>
    <t>홍석훈</t>
  </si>
  <si>
    <t>이창현</t>
  </si>
  <si>
    <t>최경진</t>
  </si>
  <si>
    <t>이지현</t>
  </si>
  <si>
    <t>김수지</t>
  </si>
  <si>
    <t>정성수</t>
  </si>
  <si>
    <t>박시현</t>
  </si>
  <si>
    <t>신혜진</t>
  </si>
  <si>
    <t>염덕규</t>
  </si>
  <si>
    <t>박성진</t>
  </si>
  <si>
    <t>허은미</t>
  </si>
  <si>
    <t>최용봉</t>
  </si>
  <si>
    <t>정정순</t>
  </si>
  <si>
    <t>차현철</t>
  </si>
  <si>
    <t>박종진</t>
  </si>
  <si>
    <t>김세환</t>
  </si>
  <si>
    <t>전인수</t>
  </si>
  <si>
    <t>김정은</t>
  </si>
  <si>
    <t>김대웅</t>
  </si>
  <si>
    <t>최경애</t>
  </si>
  <si>
    <t>백종열</t>
  </si>
  <si>
    <t>박효국</t>
  </si>
  <si>
    <t>박희연</t>
  </si>
  <si>
    <t>이영환</t>
  </si>
  <si>
    <t>한아름</t>
  </si>
  <si>
    <t>기우성</t>
  </si>
  <si>
    <t>지창언</t>
  </si>
  <si>
    <t>김재만</t>
  </si>
  <si>
    <t>이영미</t>
  </si>
  <si>
    <t>차영호</t>
  </si>
  <si>
    <t>최승규</t>
  </si>
  <si>
    <t>박종삼</t>
  </si>
  <si>
    <t>황상현</t>
  </si>
  <si>
    <t>김군자</t>
  </si>
  <si>
    <t>이지연</t>
  </si>
  <si>
    <t>정택승</t>
  </si>
  <si>
    <t>배연임</t>
  </si>
  <si>
    <t>문지영</t>
  </si>
  <si>
    <t>이승근</t>
  </si>
  <si>
    <t>김성식</t>
  </si>
  <si>
    <t>조현민</t>
  </si>
  <si>
    <t>황후선</t>
  </si>
  <si>
    <t>김정화</t>
  </si>
  <si>
    <t>김병순</t>
  </si>
  <si>
    <t>정현일</t>
  </si>
  <si>
    <t>권순봉</t>
  </si>
  <si>
    <t>김영지</t>
  </si>
  <si>
    <t>김용석</t>
  </si>
  <si>
    <t>김판기</t>
  </si>
  <si>
    <t>차미경</t>
  </si>
  <si>
    <t>천미욱</t>
  </si>
  <si>
    <t>김재덕</t>
  </si>
  <si>
    <t>홍성순</t>
  </si>
  <si>
    <t>임일현</t>
  </si>
  <si>
    <t>정용진</t>
  </si>
  <si>
    <t>명태희</t>
  </si>
  <si>
    <t>이용봉</t>
  </si>
  <si>
    <t>신소연</t>
  </si>
  <si>
    <t>신기호</t>
  </si>
  <si>
    <t>김희진</t>
  </si>
  <si>
    <t>이충실</t>
  </si>
  <si>
    <t>최화중</t>
  </si>
  <si>
    <t>장기우</t>
  </si>
  <si>
    <t>남정우</t>
  </si>
  <si>
    <t>기상무</t>
  </si>
  <si>
    <t>박덕례</t>
  </si>
  <si>
    <t>백성구</t>
  </si>
  <si>
    <t>김은숙</t>
  </si>
  <si>
    <t>최수재</t>
  </si>
  <si>
    <t>정미영</t>
  </si>
  <si>
    <t>김서윤</t>
  </si>
  <si>
    <t>한미자</t>
  </si>
  <si>
    <t>이미아</t>
  </si>
  <si>
    <t>박승여</t>
  </si>
  <si>
    <t>정동훈</t>
  </si>
  <si>
    <t>우성민</t>
  </si>
  <si>
    <t>박남수</t>
  </si>
  <si>
    <t>박병호</t>
  </si>
  <si>
    <t>박경민</t>
  </si>
  <si>
    <t>홍남일</t>
  </si>
  <si>
    <t>김기성</t>
  </si>
  <si>
    <t>백의균</t>
  </si>
  <si>
    <t>박유봉</t>
  </si>
  <si>
    <t>전승표</t>
  </si>
  <si>
    <t>임병권</t>
  </si>
  <si>
    <t>장미정</t>
  </si>
  <si>
    <t>박인석</t>
  </si>
  <si>
    <t>김영서</t>
  </si>
  <si>
    <t>서인애</t>
  </si>
  <si>
    <t>노아름</t>
  </si>
  <si>
    <t>김현숙</t>
  </si>
  <si>
    <t>장경임</t>
  </si>
  <si>
    <t>이경묵</t>
  </si>
  <si>
    <t>최성수</t>
  </si>
  <si>
    <t>정명희</t>
  </si>
  <si>
    <t>김병년</t>
  </si>
  <si>
    <t>이인욱</t>
  </si>
  <si>
    <t>조성원</t>
  </si>
  <si>
    <t>남상훈</t>
  </si>
  <si>
    <t>김동배</t>
  </si>
  <si>
    <t>이효녀</t>
  </si>
  <si>
    <t>유혜란</t>
  </si>
  <si>
    <t>임동열</t>
  </si>
  <si>
    <t>김민락</t>
  </si>
  <si>
    <t>한순덕</t>
  </si>
  <si>
    <t>심은정</t>
  </si>
  <si>
    <t>홍은정</t>
  </si>
  <si>
    <t>유지영</t>
  </si>
  <si>
    <t>이재원</t>
  </si>
  <si>
    <t>최태호</t>
  </si>
  <si>
    <t>안병만</t>
  </si>
  <si>
    <t>이성광</t>
  </si>
  <si>
    <t>방진영</t>
  </si>
  <si>
    <t>이종선</t>
  </si>
  <si>
    <t>황승호</t>
  </si>
  <si>
    <t>김만억</t>
  </si>
  <si>
    <t>장은정</t>
  </si>
  <si>
    <t>김기호</t>
  </si>
  <si>
    <t>박영만</t>
  </si>
  <si>
    <t>이종태</t>
  </si>
  <si>
    <t>한동헌</t>
  </si>
  <si>
    <t>라병희</t>
  </si>
  <si>
    <t>박복규</t>
  </si>
  <si>
    <t>한형수</t>
  </si>
  <si>
    <t>이재심</t>
  </si>
  <si>
    <t>김기훈</t>
  </si>
  <si>
    <t>장현옥</t>
  </si>
  <si>
    <t>박원형</t>
  </si>
  <si>
    <t>고슬기</t>
  </si>
  <si>
    <t>염철호</t>
  </si>
  <si>
    <t>공태석</t>
  </si>
  <si>
    <t>박순섭</t>
  </si>
  <si>
    <t>박경희</t>
  </si>
  <si>
    <t>오규배</t>
  </si>
  <si>
    <t>표창현</t>
  </si>
  <si>
    <t>유진</t>
  </si>
  <si>
    <t>권헌기</t>
  </si>
  <si>
    <t>윤태형</t>
  </si>
  <si>
    <t>허형택</t>
  </si>
  <si>
    <t>김진동</t>
  </si>
  <si>
    <t>유성민</t>
  </si>
  <si>
    <t>강양구</t>
  </si>
  <si>
    <t>김영일</t>
  </si>
  <si>
    <t>박창환</t>
  </si>
  <si>
    <t>신지연</t>
  </si>
  <si>
    <t>오용섭</t>
  </si>
  <si>
    <t>조정래</t>
  </si>
  <si>
    <t>이경수</t>
  </si>
  <si>
    <t>곽덕진</t>
  </si>
  <si>
    <t>김정섭</t>
  </si>
  <si>
    <t>유진희</t>
  </si>
  <si>
    <t>장재웅</t>
  </si>
  <si>
    <t>김정미</t>
  </si>
  <si>
    <t>최성영</t>
  </si>
  <si>
    <t>신진수</t>
  </si>
  <si>
    <t>손광자</t>
  </si>
  <si>
    <t>이창배</t>
  </si>
  <si>
    <t>유영돈</t>
  </si>
  <si>
    <t>김경학</t>
  </si>
  <si>
    <t>김나윤</t>
  </si>
  <si>
    <t>MUHAMMAD ARSHAD</t>
  </si>
  <si>
    <t>SHAHZAD AHMED</t>
  </si>
  <si>
    <t>기타(보관기간경과후 불요)</t>
  </si>
  <si>
    <t>기타(보관기간경과반송불요)</t>
  </si>
  <si>
    <t>MOHAMMED SAHIB HASHIM MOHAMMED</t>
  </si>
  <si>
    <t>전병무  T..576-8974</t>
  </si>
  <si>
    <t>권성황(조은숙)-등록세 공채면제</t>
  </si>
  <si>
    <t>(주)유진산기  T.575-2538</t>
  </si>
  <si>
    <t>이광효  T.573-6371</t>
  </si>
  <si>
    <t>기타(보관기간경과반송)</t>
  </si>
  <si>
    <t>송성미외1(신재영)</t>
  </si>
  <si>
    <t>김영지외 이정임</t>
  </si>
  <si>
    <t>(주)씨앤엔건설</t>
  </si>
  <si>
    <t>(주)블루아일랜드개발</t>
  </si>
  <si>
    <t>성림토지산업개발(주)</t>
  </si>
  <si>
    <t>주소</t>
  </si>
  <si>
    <t>물건명</t>
  </si>
  <si>
    <t>인천광역시 서구 옻우물로 21  （석남동, ）</t>
  </si>
  <si>
    <t>02노9590</t>
  </si>
  <si>
    <t>인천광역시 서구 봉수대로1440번안길 9  202호（왕길동, 솔잎마을）</t>
  </si>
  <si>
    <t>03거5569</t>
  </si>
  <si>
    <t>인천광역시 서구 청라커낼로 232 409동 301호（경서동, 청라LH）</t>
  </si>
  <si>
    <t>03라5324</t>
  </si>
  <si>
    <t>인천광역시 서구 염곡로260번길 27 2동 503호（석남동, 아네트빌）</t>
  </si>
  <si>
    <t>03모3869</t>
  </si>
  <si>
    <t>인천광역시 서구 간촌로27번길 29  201호（연희동, 융창）</t>
  </si>
  <si>
    <t>05다5594</t>
  </si>
  <si>
    <t>인천광역시 서구 석곶로22번길 18-1 다동 401호（가정동, 경성빌라）</t>
  </si>
  <si>
    <t>06나7074</t>
  </si>
  <si>
    <t>인천광역시 서구 가정로112번길 4-14  （가좌동, ）</t>
  </si>
  <si>
    <t>06두8211</t>
  </si>
  <si>
    <t>인천광역시 서구 연희로39번길 6-17  101호（연희동, 곰주택）</t>
  </si>
  <si>
    <t>06부8364</t>
  </si>
  <si>
    <t>인천광역시 서구 새오개로 19 1동 304호（석남동, 동남아파트）</t>
  </si>
  <si>
    <t>07너2145</t>
  </si>
  <si>
    <t>인천광역시 서구 비지니스로28번길 13 561동 1904호（경서동, 청라동문굿모닝힐아파트）</t>
  </si>
  <si>
    <t>07어9590</t>
  </si>
  <si>
    <t>인천광역시 서구 솔빛로 55 521동 1501호（경서동, 청라반도유보라）</t>
  </si>
  <si>
    <t>09루8638</t>
  </si>
  <si>
    <t>인천광역시 서구 완정로45번길 56  402호（마전동, 요산아트빌 검단2지구54블록6롯트）</t>
  </si>
  <si>
    <t>09조6332</t>
  </si>
  <si>
    <t>인천광역시 서구 청라커낼로 232 403동 206호（경서동, 청라LH）</t>
  </si>
  <si>
    <t>10구6278</t>
  </si>
  <si>
    <t>인천광역시 서구 여우재로 106-1  （가좌동, ）</t>
  </si>
  <si>
    <t>10루3476</t>
  </si>
  <si>
    <t>인천광역시 서구 고래울로38번길 9-7  （가좌동, ）</t>
  </si>
  <si>
    <t>11머5458</t>
  </si>
  <si>
    <t>인천광역시 서구 가석로 324 102동 304호（가정동, 한국아파트）</t>
  </si>
  <si>
    <t>12두7253</t>
  </si>
  <si>
    <t>인천광역시 서구 가석로 276 1동 409호（석남동, 동진아파트）</t>
  </si>
  <si>
    <t>15오6935</t>
  </si>
  <si>
    <t>인천광역시 서구 청라커낼로 232 415동 1204호（경서동, 청라LH）</t>
  </si>
  <si>
    <t>17우9119</t>
  </si>
  <si>
    <t>인천광역시 서구 건지로311번길 16-2  （석남동, ）</t>
  </si>
  <si>
    <t>18수2502</t>
  </si>
  <si>
    <t>인천광역시 서구 불로동  209번지 2통 1반</t>
  </si>
  <si>
    <t>19두6448</t>
  </si>
  <si>
    <t>인천광역시 서구 청라루비로134번길 6-30  201호（경서동, ）</t>
  </si>
  <si>
    <t>20라4094</t>
  </si>
  <si>
    <t>인천광역시 서구 청마로52번길 15  （당하동, ）</t>
  </si>
  <si>
    <t>24로3893</t>
  </si>
  <si>
    <t>인천광역시 서구 가좌동  602-36 미래그린 B-304</t>
  </si>
  <si>
    <t>25루3704</t>
  </si>
  <si>
    <t>인천광역시 서구 봉화로 18 104동 704호（왕길동, 드림파크어울림1단지 오류지구80블럭）</t>
  </si>
  <si>
    <t>27더5632</t>
  </si>
  <si>
    <t>인천광역시 서구 탁옥로 16 （심곡동）</t>
  </si>
  <si>
    <t>28머4768</t>
  </si>
  <si>
    <t>인천광역시 서구 완정로 242 101동 305호（금곡동, 동남아파트）</t>
  </si>
  <si>
    <t>28머6347</t>
  </si>
  <si>
    <t>인천광역시 서구 건지로318번길 4 A동 307호（가좌동, 아주아파트）</t>
  </si>
  <si>
    <t>29로1083</t>
  </si>
  <si>
    <t>인천광역시 서구 승학로 457 401동 1301호（검암동, 삼보해피하임）</t>
  </si>
  <si>
    <t>29주5722</t>
  </si>
  <si>
    <t>인천광역시 서구 석남로110번길 14-2  2층호（석남동, ）</t>
  </si>
  <si>
    <t>30우4812</t>
  </si>
  <si>
    <t>인천광역시 서구 가정로223번길 28 108동 2101호（석남동, 금호어울림아파트）</t>
  </si>
  <si>
    <t>31수5726</t>
  </si>
  <si>
    <t>인천광역시 서구 칠천왕로 11 3동 102호（석남동, 신성빌라）</t>
  </si>
  <si>
    <t>34버6497</t>
  </si>
  <si>
    <t>인천광역시 서구 염곡로260번길 4 1동 402호（석남동, 한빛아트빌）</t>
  </si>
  <si>
    <t>34주5344</t>
  </si>
  <si>
    <t>35보5623</t>
  </si>
  <si>
    <t>인천광역시 서구 심곡로91번길 19 1동 101호（심곡동, 미주하이츠빌라）</t>
  </si>
  <si>
    <t>36어1089</t>
  </si>
  <si>
    <t>인천광역시 서구 오동로 32 202동 801호（왕길동, 검단자이2단지 오류지구81블럭1롯트외1필지）</t>
  </si>
  <si>
    <t>36우7756</t>
  </si>
  <si>
    <t>인천광역시 서구 건지로334번길 50 다동 203호（가좌동, 영남아파트）</t>
  </si>
  <si>
    <t>36저3678</t>
  </si>
  <si>
    <t>인천광역시 서구 버들로 27 104동 802호（왕길동, 검단자이1단지）</t>
  </si>
  <si>
    <t>38고6667</t>
  </si>
  <si>
    <t>인천광역시 서구 서달로207번길 6-25 11동 301호（가정동, 대동빌라）</t>
  </si>
  <si>
    <t>38나6294</t>
  </si>
  <si>
    <t>인천광역시 서구 서달로20번길 13-17 A동 301호（석남동, 씨엠밸리）</t>
  </si>
  <si>
    <t>38마4615</t>
  </si>
  <si>
    <t>인천광역시 서구 청라커낼로 232 421동 804호（경서동, 청라LH）</t>
  </si>
  <si>
    <t>41라7343</t>
  </si>
  <si>
    <t>서울특별시 강남구 봉은사로67길 22  204호（삼성동, ）</t>
  </si>
  <si>
    <t>42더7892</t>
  </si>
  <si>
    <t>서울특별시 송파구 백제고분로32길 30-13  203호（삼전동, ）</t>
  </si>
  <si>
    <t>42무8328</t>
  </si>
  <si>
    <t>인천광역시 서구 대곡동  377번지</t>
  </si>
  <si>
    <t>46모7838</t>
  </si>
  <si>
    <t>인천광역시 서구 원적로47번길 26-8  102호（가좌동, ）</t>
  </si>
  <si>
    <t>48더1686</t>
  </si>
  <si>
    <t>인천광역시 서구 승학로 198 104동 1502호（심곡동, 극동아파트）</t>
  </si>
  <si>
    <t>50가6039</t>
  </si>
  <si>
    <t>인천광역시 서구 심곡로49번길 7  606호（심곡동, 녹성아파트）</t>
  </si>
  <si>
    <t>50서1918</t>
  </si>
  <si>
    <t>인천광역시 서구 석남로 82-7  B2호（석남동, ）</t>
  </si>
  <si>
    <t>50어1443</t>
  </si>
  <si>
    <t>인천광역시 서구 건지로284번길 75-9 5동 301호（가좌동, 대림베스트빌）</t>
  </si>
  <si>
    <t>52어3339</t>
  </si>
  <si>
    <t>인천광역시 서구 열우물로 287 （가좌동）</t>
  </si>
  <si>
    <t>52허7554</t>
  </si>
  <si>
    <t>인천광역시 서구 검단로 836 121동 801호（불로동, 월드아파트）</t>
  </si>
  <si>
    <t>53부5642</t>
  </si>
  <si>
    <t>인천광역시 서구 건지로 317 5동 201호（석남동, 산들맨션）</t>
  </si>
  <si>
    <t>54버3780</t>
  </si>
  <si>
    <t>인천광역시 서구 신석로51번안길 12  （석남동, ）</t>
  </si>
  <si>
    <t>55누9027</t>
  </si>
  <si>
    <t>인천광역시 서구 경서로 57 102동 302호（경서동, 베스트프랜디）</t>
  </si>
  <si>
    <t>56우9095</t>
  </si>
  <si>
    <t>인천광역시 서구 검단로623번길 26 2동 202호（마전동, ）</t>
  </si>
  <si>
    <t>57무6535</t>
  </si>
  <si>
    <t>인천광역시 서구 검단로 836 101동 1403호（불로동, 월드아파트）</t>
  </si>
  <si>
    <t>58버5890</t>
  </si>
  <si>
    <t>인천광역시 서구 건지로348번길 32-1  （가좌동, ）</t>
  </si>
  <si>
    <t>60도1707</t>
  </si>
  <si>
    <t>인천광역시 서구 대곡동  378번지</t>
  </si>
  <si>
    <t>61고7751</t>
  </si>
  <si>
    <t>경기도 안산시 상록구 항호길 37  102호（사동, ）</t>
  </si>
  <si>
    <t>62두7262</t>
  </si>
  <si>
    <t>인천광역시 서구 승학로402번길 33-10  202호（검암동, 오션리치빌9차）</t>
  </si>
  <si>
    <t>63주3169</t>
  </si>
  <si>
    <t>인천광역시 서구 염곡로220번길 10 다동 401호（석남동, 상명맨션）</t>
  </si>
  <si>
    <t>63주3713</t>
  </si>
  <si>
    <t>인천광역시 서구 새오개로 4  212호（석남동, 대명아파트）</t>
  </si>
  <si>
    <t>67누8325</t>
  </si>
  <si>
    <t>인천광역시 서구 새오개로 104-1  202호（신현동, ）</t>
  </si>
  <si>
    <t>68고1424</t>
  </si>
  <si>
    <t>인천광역시 서구 청라한울로 95 , 303동 1803호（경서동, 청라제일풍경채）</t>
  </si>
  <si>
    <t>68머2897</t>
  </si>
  <si>
    <t>인천광역시 서구 원당동  815번지 8호 드림타운 B동 207호</t>
  </si>
  <si>
    <t>70두4232</t>
  </si>
  <si>
    <t>인천광역시 서구 완정로188번3길 3-3 3동 201호（마전동, ）</t>
  </si>
  <si>
    <t>73노3154</t>
  </si>
  <si>
    <t>인천광역시 서구 가경주로 39-1  2층호（가정동, 경신주택）</t>
  </si>
  <si>
    <t>73두2591</t>
  </si>
  <si>
    <t>인천광역시 서구 봉오대로253번길 50 나동 603호（가정동, 성광아파트）</t>
  </si>
  <si>
    <t>73두4349</t>
  </si>
  <si>
    <t>인천광역시 서구 검단로487번안길 5 2동 101호（마전동, 원진홈타운）</t>
  </si>
  <si>
    <t>73부7721</t>
  </si>
  <si>
    <t>인천광역시 서구 승학로450번길 15 104동 402호（검암동, 제니스타운）</t>
  </si>
  <si>
    <t>73부7882</t>
  </si>
  <si>
    <t>인천광역시 서구 검단로540번길 59 （마전동）</t>
  </si>
  <si>
    <t>73우2569</t>
  </si>
  <si>
    <t>인천광역시 서구 염곡로327번길 16  401호（신현동, 덕성빌라）</t>
  </si>
  <si>
    <t>73우5718</t>
  </si>
  <si>
    <t>인천광역시 서구 가정로223번길 28 105동 501호（석남동, 금호어울림아파트）</t>
  </si>
  <si>
    <t>75부9327</t>
  </si>
  <si>
    <t>인천광역시 서구 청라에메랄드로 30 113동 102호（연희동, 청라자이）</t>
  </si>
  <si>
    <t>79노4317</t>
  </si>
  <si>
    <t>82머7229</t>
  </si>
  <si>
    <t>83마6952</t>
  </si>
  <si>
    <t>인천광역시 서구 서달로179번길 6-10 나동 206호（가정동, 진흥아파트）</t>
  </si>
  <si>
    <t>85저6701</t>
  </si>
  <si>
    <t>인천광역시 서구 율도로36번길 4-7 가동 301호（석남동, 현대빌라）</t>
  </si>
  <si>
    <t>86러3135</t>
  </si>
  <si>
    <t>86부7824</t>
  </si>
  <si>
    <t>86서6186</t>
  </si>
  <si>
    <t>인천광역시 서구 신석로 106-1  （석남동, 충인빌라 1동 지하1호）</t>
  </si>
  <si>
    <t>86서8454</t>
  </si>
  <si>
    <t>인천광역시 서구 장고개로275번길 15-7 4동 B02호（가좌동, 월드세라믹빌라）</t>
  </si>
  <si>
    <t>86수8236</t>
  </si>
  <si>
    <t>인천광역시 서구 원창로229번길 34-8  （가정동, ）</t>
  </si>
  <si>
    <t>86어4029</t>
  </si>
  <si>
    <t>인천광역시 서구 새오개로54번길 4-1 2동 402호（신현동, 태성빌라）</t>
  </si>
  <si>
    <t>86어5719</t>
  </si>
  <si>
    <t>인천광역시 서구 승학로 515 , 대림프라자 209호（검암동）</t>
  </si>
  <si>
    <t>87가7709</t>
  </si>
  <si>
    <t>인천광역시 서구 가남로 207 다동 지2호（석남동, 롯데빌라）</t>
  </si>
  <si>
    <t>87나1732</t>
  </si>
  <si>
    <t>인천광역시 서구 거북로 68-3  （석남동, 2층）</t>
  </si>
  <si>
    <t>91나6534</t>
  </si>
  <si>
    <t>인천광역시 서구 명가골로 3-1  （석남동, ）</t>
  </si>
  <si>
    <t>93두9209</t>
  </si>
  <si>
    <t>인천광역시 서구 봉오대로318번길 23 204동 102호（가정동, 하나아파트）</t>
  </si>
  <si>
    <t>94버1086</t>
  </si>
  <si>
    <t>인천광역시 서구 청라커낼로 232 405동 504호（경서동, 청라LH）</t>
  </si>
  <si>
    <t>인천31노2199</t>
  </si>
  <si>
    <t>인천광역시 서구 길주로136번길 29-8 3동 101호（석남동, 삼용빌라）</t>
  </si>
  <si>
    <t>인천33로5053</t>
  </si>
  <si>
    <t>인천광역시 서구 승학로421번길 2 105동 202호（검암동, 다청림）</t>
  </si>
  <si>
    <t>인천33루2394</t>
  </si>
  <si>
    <t>인천광역시 서구 장고개로309번길 29 , 306동 706호 （가좌동, 진주아파트）</t>
  </si>
  <si>
    <t>인천35가1058</t>
  </si>
  <si>
    <t>인천광역시 서구 경서로14번길 21  201호（경서동, ）</t>
  </si>
  <si>
    <t>인천35거7289</t>
  </si>
  <si>
    <t>인천광역시 서구 경서로 61  305호（경서동, 경서센트럴타운）</t>
  </si>
  <si>
    <t>인천60나5943</t>
  </si>
  <si>
    <t>인천광역시 서구 가남로 119-2 1동 203호（가좌동, 은성빌라）</t>
  </si>
  <si>
    <t>인천80더2668</t>
  </si>
  <si>
    <t>경기도 시흥시 호현로49번안길 15 106동 404호（대야동, 삼호아파트）</t>
  </si>
  <si>
    <t>인천83다6579</t>
  </si>
  <si>
    <t>인천광역시 서구 서달로207번길 12-27 15동 102호（가정동, 금잔디빌라）</t>
  </si>
  <si>
    <t>인천84바9506</t>
  </si>
  <si>
    <t>충청북도 충주시 살미면  265번지 2통</t>
  </si>
  <si>
    <t>인천99아3178</t>
  </si>
  <si>
    <t>인천광역시 서구 청라에메랄드로76번길 14 152동 903호（연희동, 호반베르디움）</t>
  </si>
  <si>
    <t>인천계양바7816</t>
  </si>
  <si>
    <t>인천광역시 서구 새오개로16번길 5-5  （석남동, ）</t>
  </si>
  <si>
    <t>인천서차4706</t>
  </si>
  <si>
    <t>인천광역시 서구 연희로39번길 5-1 2동 401호（연희동, 중앙골든맨션）</t>
  </si>
  <si>
    <t>01더8372</t>
  </si>
  <si>
    <t>인천광역시 서구 장고개로 375-3 가동 116호（가좌동, 공작아파트）</t>
  </si>
  <si>
    <t>03부7707</t>
  </si>
  <si>
    <t>인천광역시 서구 봉화로 18 108동 1301호（왕길동, 드림파크어울림1단지）</t>
  </si>
  <si>
    <t>03주9212</t>
  </si>
  <si>
    <t>인천광역시 서구 금곡동  243번지 19통 1반</t>
  </si>
  <si>
    <t>04가8588</t>
  </si>
  <si>
    <t>인천광역시 서구 신석로 83  （석남동, ）</t>
  </si>
  <si>
    <t>04라1587</t>
  </si>
  <si>
    <t>인천광역시 서구 가현로 55 601동 201호（마전동, 마전풍림아파트 마전지구43블럭1롯트）</t>
  </si>
  <si>
    <t>05어3205</t>
  </si>
  <si>
    <t>인천광역시 서구 새오개로 19 3동 204호（석남동, 동남아파트）</t>
  </si>
  <si>
    <t>05조5843</t>
  </si>
  <si>
    <t>인천광역시 서구 승학로 227 가동 203호（심곡동, 성우빌라）</t>
  </si>
  <si>
    <t>06부9937</t>
  </si>
  <si>
    <t>인천광역시 서구 가정로190번길 24-1 B동 401호（석남동, 서광빌라）</t>
  </si>
  <si>
    <t>08도4926</t>
  </si>
  <si>
    <t>인천광역시 서구 중봉대로386번길 9 （원창동）</t>
  </si>
  <si>
    <t>08머5259</t>
  </si>
  <si>
    <t>인천광역시 서구 가정로 396-11  （가정동, ）</t>
  </si>
  <si>
    <t>09더2778</t>
  </si>
  <si>
    <t>인천광역시 서구 강남로19번길 7-1 3동 101호（석남동, 미진빌라）</t>
  </si>
  <si>
    <t>09도9721</t>
  </si>
  <si>
    <t>인천광역시 서구 길주로136번길 32-2  （석남동, ）</t>
  </si>
  <si>
    <t>12무6462</t>
  </si>
  <si>
    <t>인천광역시 서구 원당대로820번1길 21  404호（당하동, 영타운）</t>
  </si>
  <si>
    <t>13부1329</t>
  </si>
  <si>
    <t>인천광역시 서구 신석로 71 101동 905호（석남동, 월드메르디앙아파트）</t>
  </si>
  <si>
    <t>15부1577</t>
  </si>
  <si>
    <t>인천광역시 서구 가정로78번길 29  103호（가좌동, 한일빌라）</t>
  </si>
  <si>
    <t>19두6647</t>
  </si>
  <si>
    <t>경기도 성남시 분당구 정자일로 15 , 102동 1704호 （금곡동, 분당하우스토리）</t>
  </si>
  <si>
    <t>21모5445</t>
  </si>
  <si>
    <t>인천광역시 서구 검단로744번3길 46 B동 402호（불로동, 세종캐슬）</t>
  </si>
  <si>
    <t>22더9654</t>
  </si>
  <si>
    <t>인천광역시 서구 염곡로 198 102동 1402호（석남동, 우림필유아파트）</t>
  </si>
  <si>
    <t>25너4635</t>
  </si>
  <si>
    <t>인천광역시 서구 서곶로255번길 14-14  402호（심곡동, 태영아트빌）</t>
  </si>
  <si>
    <t>25조8371</t>
  </si>
  <si>
    <t>인천광역시 서구 청라커낼로 163 485동 603호（경서동, 청라29블럭 호반베르디움）</t>
  </si>
  <si>
    <t>26가1237</t>
  </si>
  <si>
    <t>인천광역시 서구 완정로92번길 41 203동 201호（마전동, 인천검단힐스테이트2차）</t>
  </si>
  <si>
    <t>26너4918</t>
  </si>
  <si>
    <t>인천광역시 서구 석남로 68-8  （석남동, ）</t>
  </si>
  <si>
    <t>27더4225</t>
  </si>
  <si>
    <t>인천광역시 서구 오동로 32 203동 1203호（왕길동, 검단자이2단지 오류지구81블럭1롯트외1필지）</t>
  </si>
  <si>
    <t>27두6702</t>
  </si>
  <si>
    <t>인천광역시 서구 신현동  , 108동 2502호 （신현동, 신현e-편한세상·하늘채아파트）</t>
  </si>
  <si>
    <t>28러5584</t>
  </si>
  <si>
    <t>인천광역시 서구 염곡로220번길 8 바동 302호（석남동, 상명맨션）</t>
  </si>
  <si>
    <t>28보3589</t>
  </si>
  <si>
    <t>인천광역시 서구 새오개로54번길 9-7 나동 B03호（신현동, 신세계빌라）</t>
  </si>
  <si>
    <t>32누5691</t>
  </si>
  <si>
    <t>인천광역시 서구 가정로111번길 11-4 8동 402호（가좌동, 영동빌라）</t>
  </si>
  <si>
    <t>32주6590</t>
  </si>
  <si>
    <t>인천광역시 서구 봉수대로1532번안길 45  （금곡동, ）</t>
  </si>
  <si>
    <t>36거2064</t>
  </si>
  <si>
    <t>인천광역시 서구 건지로318번길 55 B동 106호（가좌동, 동남아파트）</t>
  </si>
  <si>
    <t>36러4700</t>
  </si>
  <si>
    <t>인천광역시 서구 완정로45번길 56  302호（마전동, 요산아트빌 검단2지구54블록6롯트）</t>
  </si>
  <si>
    <t>36서8229</t>
  </si>
  <si>
    <t>인천광역시 서구 승학로434번길 10 102동 304호（검암동, 굿모닝타운하우스）</t>
  </si>
  <si>
    <t>36오6920</t>
  </si>
  <si>
    <t>인천광역시 서구 사파이어로 158 571동 1402호（경서동, 청라골드클래스）</t>
  </si>
  <si>
    <t>40라6068</t>
  </si>
  <si>
    <t>인천광역시 서구 옻우물로 22-1 C동 107호（석남동, 우주아파트）</t>
  </si>
  <si>
    <t>41두4633</t>
  </si>
  <si>
    <t>인천광역시 서구 봉오대로253번길 58 102동 220호（가정동, 동우아파트）</t>
  </si>
  <si>
    <t>41저4596</t>
  </si>
  <si>
    <t>인천광역시 서구 고산로45번길 30 D동 103호（원당동, ）</t>
  </si>
  <si>
    <t>41저8388</t>
  </si>
  <si>
    <t>인천광역시 서구 염곡로 172 104동 1103호（석남동, 경남아너스빌아파트）</t>
  </si>
  <si>
    <t>47주4989</t>
  </si>
  <si>
    <t>인천광역시 서구 경서동  244번지 6호</t>
  </si>
  <si>
    <t>48서1578</t>
  </si>
  <si>
    <t>인천광역시 서구 청라에메랄드로 156 201동 302호（연희동, 웰카운티）</t>
  </si>
  <si>
    <t>48수8431</t>
  </si>
  <si>
    <t>인천광역시 서구 청라라임로 17 126동 1602호（연희동, 힐데스하임）</t>
  </si>
  <si>
    <t>49더3228</t>
  </si>
  <si>
    <t>인천광역시 서구 사파이어로 158 572동 203호（경서동, 청라골드클래스）</t>
  </si>
  <si>
    <t>50거5712</t>
  </si>
  <si>
    <t>인천광역시 서구 심곡로8번길 3-45 B동 B01호（심곡동, 상보빌리지）</t>
  </si>
  <si>
    <t>50구5691</t>
  </si>
  <si>
    <t>인천광역시 부평구 부평북로 320-1 108동 202호（갈산동, 신다우빌라）</t>
  </si>
  <si>
    <t>51어5942</t>
  </si>
  <si>
    <t>인천광역시 서구 새오개로16번길 6-3  （석남동, ）</t>
  </si>
  <si>
    <t>52도9798</t>
  </si>
  <si>
    <t>인천광역시 서구 불로동  230번지 2통 2반</t>
  </si>
  <si>
    <t>52소2490</t>
  </si>
  <si>
    <t>인천광역시 서구 고래울로 7 108동 306호（가좌동, 주공아파트）</t>
  </si>
  <si>
    <t>53도9515</t>
  </si>
  <si>
    <t>인천광역시 서구 청라라임로 17 126동 1601호（연희동, 힐데스하임）</t>
  </si>
  <si>
    <t>54우6301</t>
  </si>
  <si>
    <t>인천광역시 서구 심곡로8번길 3-23  404호（심곡동, 아일랜드원룸）</t>
  </si>
  <si>
    <t>55가8733</t>
  </si>
  <si>
    <t>인천광역시 서구 도요지로 15 102동 301호（경서동, 태평샹베르아파트）</t>
  </si>
  <si>
    <t>55나8169</t>
  </si>
  <si>
    <t>인천광역시 서구 버들로 27 105동 802호（왕길동, 검단자이1단지 오류지구79블럭1롯트외7필지）</t>
  </si>
  <si>
    <t>55머6682</t>
  </si>
  <si>
    <t>인천광역시 서구 원당대로685번길 23 203동 306호（마전동, 당하3차풍림아이원아파트 당하지구3블럭1롯트）</t>
  </si>
  <si>
    <t>55무5484</t>
  </si>
  <si>
    <t>인천광역시 서구 오동로 32 204동 701호（왕길동, 검단자이2단지）</t>
  </si>
  <si>
    <t>56무7276</t>
  </si>
  <si>
    <t>인천광역시 서구 검암로9번길 20-26  403호（검암동, 럭키하우스）</t>
  </si>
  <si>
    <t>57조2974</t>
  </si>
  <si>
    <t>인천광역시 서구 서곶로 249-8 108동 202호（심곡동, 화이트하우스）</t>
  </si>
  <si>
    <t>58거9280</t>
  </si>
  <si>
    <t>59모2282</t>
  </si>
  <si>
    <t>인천광역시 서구 청라한울로 95 302동 1601호（경서동, 청라제일풍경채）</t>
  </si>
  <si>
    <t>61두8281</t>
  </si>
  <si>
    <t>인천광역시 서구 검단로 457  B01호（왕길동, ）</t>
  </si>
  <si>
    <t>61모9098</t>
  </si>
  <si>
    <t>인천광역시 서구 원적로 82 2동 614호（가좌동, 진주아파트）</t>
  </si>
  <si>
    <t>62머2411</t>
  </si>
  <si>
    <t>인천광역시 서구 서곶로 439  401호（검암동, 레전드빌）</t>
  </si>
  <si>
    <t>64라2506</t>
  </si>
  <si>
    <t>인천광역시 서구 검단로623번길 60 103동 201호（마전동, 동아그랑빌）</t>
  </si>
  <si>
    <t>66누8597</t>
  </si>
  <si>
    <t>인천광역시 서구 검단로 836 106동 1004호（불로동, 월드아파트）</t>
  </si>
  <si>
    <t>66더6847</t>
  </si>
  <si>
    <t>인천광역시 서구 신진말로28번길 5-9 9동 102호（가좌동, 라이프빌라）</t>
  </si>
  <si>
    <t>67다6393</t>
  </si>
  <si>
    <t>인천광역시 서구 건지로367번길 1-1  103호（가좌동, 서영빌라）</t>
  </si>
  <si>
    <t>67모6277</t>
  </si>
  <si>
    <t>인천광역시 서구 대곡동  16번지 2호 20통 1반</t>
  </si>
  <si>
    <t>68너9686</t>
  </si>
  <si>
    <t>인천광역시 서구 가정로111번길 5-1 6동 B01호（가좌동, 합동빌라）</t>
  </si>
  <si>
    <t>68보9441</t>
  </si>
  <si>
    <t>인천광역시 서구 서달로149번길 6-7 3동 403호（석남동, 드림빌라）</t>
  </si>
  <si>
    <t>69저1308</t>
  </si>
  <si>
    <t>인천광역시 서구 가정로126번길 23-8  （가좌동, ）</t>
  </si>
  <si>
    <t>70로2332</t>
  </si>
  <si>
    <t>인천광역시 서구 석곶로22번길 7-11  （가정동, ）</t>
  </si>
  <si>
    <t>73부7470</t>
  </si>
  <si>
    <t>인천광역시 서구 신현로37번길 3-2 5동 301호（신현동, 진명빌라）</t>
  </si>
  <si>
    <t>73소9089</t>
  </si>
  <si>
    <t>인천광역시 서구 가정로223번길 28 102동 2404호（석남동, 금호어울림아파트）</t>
  </si>
  <si>
    <t>85누6875</t>
  </si>
  <si>
    <t>인천광역시 서구 도요지로 15 103동 1104호（경서동, 태평아파트）</t>
  </si>
  <si>
    <t>86러5043</t>
  </si>
  <si>
    <t>인천광역시 서구 완정로34번길 20 102동 503호（마전동, 동아아파트）</t>
  </si>
  <si>
    <t>86부3699</t>
  </si>
  <si>
    <t>인천광역시 서구 장고개로309번길 19 405동 202호（가좌동, 진주아파트）</t>
  </si>
  <si>
    <t>86어2259</t>
  </si>
  <si>
    <t>87나4241</t>
  </si>
  <si>
    <t>87나5827</t>
  </si>
  <si>
    <t>87나7261</t>
  </si>
  <si>
    <t>인천광역시 서구 검단로623번길 37 101동 505호（마전동, 하늘풍경채 마전지구10블록2롯트）</t>
  </si>
  <si>
    <t>89노1948</t>
  </si>
  <si>
    <t>인천광역시 서구 왕길동  406번지 3호 29통 1반</t>
  </si>
  <si>
    <t>90루6591</t>
  </si>
  <si>
    <t>인천광역시 서구 새오개로16번길 5-11  203호（석남동, 대명그린빌）</t>
  </si>
  <si>
    <t>90부9249</t>
  </si>
  <si>
    <t>인천광역시 서구 가정로126번길 23-6  （가좌동, ）</t>
  </si>
  <si>
    <t>인천32다4455</t>
  </si>
  <si>
    <t>인천광역시 서구 면개포로 29  （석남동, ）</t>
  </si>
  <si>
    <t>인천33구3165</t>
  </si>
  <si>
    <t>인천광역시 서구 승학로506번길 48 , 가동 302호 （검암동, 부라더스빌）</t>
  </si>
  <si>
    <t>인천35가2128</t>
  </si>
  <si>
    <t>인천광역시 서구 마전로5번길 13 805동 504호（마전동, 마전4차풍림아이원아파트）</t>
  </si>
  <si>
    <t>인천35러3204</t>
  </si>
  <si>
    <t>경기도 안산시 단원구 선삼로6길 46  （선부동, ）</t>
  </si>
  <si>
    <t>인천35러4686</t>
  </si>
  <si>
    <t>인천광역시 서구 탁옥로34번길 8-5 5동 B01호（심곡동, 영생빌라）</t>
  </si>
  <si>
    <t>인천70가3656</t>
  </si>
  <si>
    <t>인천광역시 서구 염곡로 262  （석남동, ）</t>
  </si>
  <si>
    <t>인천80라7838</t>
  </si>
  <si>
    <t>인천광역시 서구 고래울로28번길 16  102호（가좌동, ）</t>
  </si>
  <si>
    <t>인천82가3374</t>
  </si>
  <si>
    <t>인천광역시 서구 연희로39번길 5-1 , 2동 401호 （연희동, 중앙골든맨션）</t>
  </si>
  <si>
    <t>인천83라1969</t>
  </si>
  <si>
    <t>인천광역시 서구 가석로 406-1 21동 402호（가정동, 대진빌라）</t>
  </si>
  <si>
    <t>인천서차4562</t>
  </si>
  <si>
    <t>인천광역시 서구 가현로 7 102동 1006호（마전동, 풍림아이원아파트）</t>
  </si>
  <si>
    <t>01도2786</t>
  </si>
  <si>
    <t>인천광역시 서구 승학로 457 401동 303호（검암동, 삼보해피하임）</t>
  </si>
  <si>
    <t>01마9396</t>
  </si>
  <si>
    <t>인천광역시 서구 가정로194번길 6-1  （석남동, ）</t>
  </si>
  <si>
    <t>01소1759</t>
  </si>
  <si>
    <t>인천광역시 서구 새오개로77번길 5 라동 608호（신현동, 동진아파트）</t>
  </si>
  <si>
    <t>03다3922</t>
  </si>
  <si>
    <t>인천광역시 서구 검암로19번길 13 , 건영빌 1층（검암동）</t>
  </si>
  <si>
    <t>03라5931</t>
  </si>
  <si>
    <t>인천광역시 서구 봉오재3로 14 303동 1905호（가정동, 가정엘에이치3단지）</t>
  </si>
  <si>
    <t>03보4516</t>
  </si>
  <si>
    <t>인천광역시 서구 경서로18번길 8 3동 304호（경서동, 경서힐타운）</t>
  </si>
  <si>
    <t>04모4083</t>
  </si>
  <si>
    <t>인천광역시 서구 새오개로95번길 11 나동 B01호（신현동, 조은그린빌）</t>
  </si>
  <si>
    <t>07모6285</t>
  </si>
  <si>
    <t>인천광역시 서구 검단로623번길 56-1 2동 201호（마전동, 서해벨리）</t>
  </si>
  <si>
    <t>09도9747</t>
  </si>
  <si>
    <t>인천광역시 서구 경서로18번길 6 2동 301호（경서동, 경서힐타운）</t>
  </si>
  <si>
    <t>12나2376</t>
  </si>
  <si>
    <t>인천광역시 서구 서달로193번길 12-33 2동 101호（가정동, 태성빌라）</t>
  </si>
  <si>
    <t>12다8789</t>
  </si>
  <si>
    <t>인천광역시 서구 가경주로40번길 3-4  지층호（가정동, ）</t>
  </si>
  <si>
    <t>13다8879</t>
  </si>
  <si>
    <t>인천광역시 서구 청라라임로106번길 6 , 3층호（연희동）</t>
  </si>
  <si>
    <t>14너2623</t>
  </si>
  <si>
    <t>인천광역시 서구 백석동  58번지 2호 한진컨테이너 부두 내 아라오토밸리 씨-125호</t>
  </si>
  <si>
    <t>14어7068</t>
  </si>
  <si>
    <t>인천광역시 서구 가남로 283 나동 201호（석남동, 한송빌라）</t>
  </si>
  <si>
    <t>15오6281</t>
  </si>
  <si>
    <t>인천광역시 서구 서곶로 12 2동 502호（가정동, 한신그랜드힐빌리지）</t>
  </si>
  <si>
    <t>17라7034</t>
  </si>
  <si>
    <t>인천광역시 서구 완정로133번길 20  401호（왕길동, 뉴월드빌 검단2지구72블럭6롯트）</t>
  </si>
  <si>
    <t>18노1769</t>
  </si>
  <si>
    <t>인천광역시 서구 경서로14번길 30  （경서동, ）</t>
  </si>
  <si>
    <t>24수7617</t>
  </si>
  <si>
    <t>인천광역시 서구 가남로 231-1 103동 201호（석남동, 창대빌라）</t>
  </si>
  <si>
    <t>24저5076</t>
  </si>
  <si>
    <t>인천광역시 서구 청라커낼로 232 412동 903호（경서동, 청라LH）</t>
  </si>
  <si>
    <t>25도7428</t>
  </si>
  <si>
    <t>인천광역시 서구 사파이어로 158 571동 2401호（경서동, 청라골드클래스）</t>
  </si>
  <si>
    <t>27버1238</t>
  </si>
  <si>
    <t>경기도 김포시 관순로26번길 34  202호（사우동, ）</t>
  </si>
  <si>
    <t>27조5510</t>
  </si>
  <si>
    <t>인천광역시 서구 가남로 337  102호（석남동, 문화빌라）</t>
  </si>
  <si>
    <t>28두8847</t>
  </si>
  <si>
    <t>28로9144</t>
  </si>
  <si>
    <t>인천광역시 서구 완정로64번길 7 116동 1202호（마전동, 영남탑스빌아파트）</t>
  </si>
  <si>
    <t>28머5035</t>
  </si>
  <si>
    <t>인천광역시 서구 완정로64번길 7 118동 1902호（마전동, 영남탑스빌아파트）</t>
  </si>
  <si>
    <t>29루6803</t>
  </si>
  <si>
    <t>인천광역시 서구 고래울로24번길 18  （가좌동, ）</t>
  </si>
  <si>
    <t>31서1052</t>
  </si>
  <si>
    <t>인천광역시 서구 서달로179번길 12-9 4동 101호（가정동, 인향아파트）</t>
  </si>
  <si>
    <t>32누9008</t>
  </si>
  <si>
    <t>인천광역시 서구 가현로42번길 49 302동 703호（마전동, 마전3차풍림아이원아파트 마전지구48블럭1~17롯트）</t>
  </si>
  <si>
    <t>35나5200</t>
  </si>
  <si>
    <t>인천광역시 서구 고산후로183번길 16  203호（원당동, ）</t>
  </si>
  <si>
    <t>36머1792</t>
  </si>
  <si>
    <t>인천광역시 서구 청라에메랄드로 113 233동 1105호（연희동, 중흥S클래스아파트）</t>
  </si>
  <si>
    <t>37버7957</t>
  </si>
  <si>
    <t>인천광역시 서구 서곶로314번길 15 118동 401호（심곡동, 효마을타운）</t>
  </si>
  <si>
    <t>39주1501</t>
  </si>
  <si>
    <t>인천광역시 서구 서달로 57 6나동 101호（석남동, 엑스포빌라）</t>
  </si>
  <si>
    <t>40가9141</t>
  </si>
  <si>
    <t>인천광역시 서구 가남로 373 1동 101호（가정동, 중앙하이츠）</t>
  </si>
  <si>
    <t>40나1558</t>
  </si>
  <si>
    <t>인천광역시 서구 승학로472번길 23  102호（검암동, ）</t>
  </si>
  <si>
    <t>40보3261</t>
  </si>
  <si>
    <t>인천광역시 서구 가정로78번길 26 C동 406호（가좌동, 유진아파트）</t>
  </si>
  <si>
    <t>40부8936</t>
  </si>
  <si>
    <t>인천광역시 서구 가석로 144-1 3동 203호（가좌동, 세화빌라）</t>
  </si>
  <si>
    <t>40수7516</t>
  </si>
  <si>
    <t>인천광역시 서구 새오개로85번길 8  302호（신현동, 로얄아트빌）</t>
  </si>
  <si>
    <t>43라6619</t>
  </si>
  <si>
    <t>인천광역시 서구 서달로179번길 12-9 3동 602호（가정동, 인향아파트）</t>
  </si>
  <si>
    <t>45나2421</t>
  </si>
  <si>
    <t>45모5194</t>
  </si>
  <si>
    <t>인천광역시 서구 경서로46번길 3-6  303호（경서동, 대연베스트빌）</t>
  </si>
  <si>
    <t>45우4794</t>
  </si>
  <si>
    <t>인천광역시 서구 청라커낼로 163 495동 1202호（경서동, 청라29블럭 호반베르디움）</t>
  </si>
  <si>
    <t>46가8088</t>
  </si>
  <si>
    <t>인천광역시 서구 청라에메랄드로 65 144동 504호（연희동, 서해그랑블）</t>
  </si>
  <si>
    <t>46나9801</t>
  </si>
  <si>
    <t>인천광역시 서구 완정로92번길 41 205동 1101호（마전동, 인천검단힐스테이트2차 검단2지구23블럭1~5롯트）</t>
  </si>
  <si>
    <t>47라6985</t>
  </si>
  <si>
    <t>인천광역시 서구 청라한울로 95 312동 301호（경서동, 청라제일풍경채）</t>
  </si>
  <si>
    <t>48어5830</t>
  </si>
  <si>
    <t>인천광역시 서구 가정로352번길 28-1  202호（가정동, ）</t>
  </si>
  <si>
    <t>48오4707</t>
  </si>
  <si>
    <t>인천광역시 서구 여우재로75번길 15 113동 202호（가좌동, 한신아파트）</t>
  </si>
  <si>
    <t>49머8352</t>
  </si>
  <si>
    <t>인천광역시 서구 금곡동  379번지 19통 1반</t>
  </si>
  <si>
    <t>50모9537</t>
  </si>
  <si>
    <t>인천광역시 서구 경서로31번길 28  403호（경서동, NL빌리지）</t>
  </si>
  <si>
    <t>52부9605</t>
  </si>
  <si>
    <t>인천광역시 서구 승학로 198 103동 1304호（심곡동, 극동아파트）</t>
  </si>
  <si>
    <t>53두9781</t>
  </si>
  <si>
    <t>인천광역시 서구 경명대로671번길 6-5 1동 102호（공촌동, 조은그린빌라）</t>
  </si>
  <si>
    <t>54다9726</t>
  </si>
  <si>
    <t>인천광역시 서구 승학로 447 501동 701호（검암동, 신명1차아파트）</t>
  </si>
  <si>
    <t>57소5983</t>
  </si>
  <si>
    <t>인천광역시 서구 오동로 32 202동 1304호（왕길동, 검단자이2단지 오류지구81블럭1롯트외1필지）</t>
  </si>
  <si>
    <t>58두6864</t>
  </si>
  <si>
    <t>인천광역시 서구 청라커낼로 232 402동 105호（경서동, 청라LH）</t>
  </si>
  <si>
    <t>58주5899</t>
  </si>
  <si>
    <t>인천광역시 서구 서곶로314번길 19 113동 402호（심곡동, 효마을타운）</t>
  </si>
  <si>
    <t>61머4609</t>
  </si>
  <si>
    <t>인천광역시 서구 완정로92번길 11 103동 1004호（마전동, 검단힐스테이트아파트 검단2지구23B6L외13필지）</t>
  </si>
  <si>
    <t>62러5996</t>
  </si>
  <si>
    <t>인천광역시 부평구 일신로 56 103동 103호（일신동, 빛고을아파트）</t>
  </si>
  <si>
    <t>62마2123</t>
  </si>
  <si>
    <t>인천광역시 서구 경서로55번길 10-10 B동 303호（경서동, 서진트윈빌）</t>
  </si>
  <si>
    <t>63주3099</t>
  </si>
  <si>
    <t>인천광역시 서구 가정로126번1길 9  （가좌동, ）</t>
  </si>
  <si>
    <t>64마7772</t>
  </si>
  <si>
    <t>인천광역시 서구 완정로188번2길 4  205호（마전동, 드림빌）</t>
  </si>
  <si>
    <t>65너9758</t>
  </si>
  <si>
    <t>인천광역시 중구 중산동  1881번지 1호 37통 3반 하늘도시 우미린1단지 823동 2204호</t>
  </si>
  <si>
    <t>66루2079</t>
  </si>
  <si>
    <t>68더5384</t>
  </si>
  <si>
    <t>인천광역시 서구 단봉로62번길 46-21 （오류동）</t>
  </si>
  <si>
    <t>68머2287</t>
  </si>
  <si>
    <t>인천광역시 서구 청라커낼로 163 486동 1001호（경서동, 청라29블럭 호반베르디움）</t>
  </si>
  <si>
    <t>69두5828</t>
  </si>
  <si>
    <t>인천광역시 서구 고산후로78번길 30-8 101동 303호（당하동, 로엔그린）</t>
  </si>
  <si>
    <t>73수2394</t>
  </si>
  <si>
    <t>인천광역시 서구 심곡로 19-6 나동 201호（심곡동, 무지개빌라）</t>
  </si>
  <si>
    <t>73우7535</t>
  </si>
  <si>
    <t>인천광역시 서구 검단로 622 102동 804호（마전동, 하나아파트）</t>
  </si>
  <si>
    <t>75두8400</t>
  </si>
  <si>
    <t>인천광역시 서구 신석로51번길 8-1 5동 303호（석남동, 한울아트빌）</t>
  </si>
  <si>
    <t>76너6556</t>
  </si>
  <si>
    <t>인천광역시 서구 가좌동  173번지 226호</t>
  </si>
  <si>
    <t>80소3869</t>
  </si>
  <si>
    <t>인천광역시 서구 완정로34번길 47 102동 602호（마전동, 현대아파트）</t>
  </si>
  <si>
    <t>81로1367</t>
  </si>
  <si>
    <t>인천광역시 서구 염곡로295번길 3 103동 302호（석남동, 한울빌라）</t>
  </si>
  <si>
    <t>81조4563</t>
  </si>
  <si>
    <t>인천광역시 서구 봉오대로253번길 58 104동 310호（가정동, 동우아파트）</t>
  </si>
  <si>
    <t>86구3315</t>
  </si>
  <si>
    <t>인천광역시 서구 완정로188번3길 13  203호（마전동, ）</t>
  </si>
  <si>
    <t>86두9820</t>
  </si>
  <si>
    <t>인천광역시 서구 연희로14번길 8-1  302호（연희동, ）</t>
  </si>
  <si>
    <t>86라2804</t>
  </si>
  <si>
    <t>86수4333</t>
  </si>
  <si>
    <t>인천광역시 서구 건지로284번길 60-2 가동 302호（가좌동, 대인빌라）</t>
  </si>
  <si>
    <t>86수5343</t>
  </si>
  <si>
    <t>인천광역시 서구 승학로495번길 4-1 , 다복프라자 301（검암동）</t>
  </si>
  <si>
    <t>87나2828</t>
  </si>
  <si>
    <t>인천광역시 서구 서달로116번길 34 2동 301호（석남동, 풍성빌라）</t>
  </si>
  <si>
    <t>89너6564</t>
  </si>
  <si>
    <t>인천광역시 서구 석남로 61 가동 303호（석남동, 초원연립）</t>
  </si>
  <si>
    <t>90모1581</t>
  </si>
  <si>
    <t>인천광역시 서구 염곡로 690 102동 101호（심곡동, 로얄타운）</t>
  </si>
  <si>
    <t>91머5528</t>
  </si>
  <si>
    <t>인천광역시 서구 신석로51번길 9 1동 103호（석남동, 한울아트빌）</t>
  </si>
  <si>
    <t>92두7787</t>
  </si>
  <si>
    <t>인천광역시 서구 염곡로327번길 38 , 403호 （신현동, 훼미리주택）</t>
  </si>
  <si>
    <t>92어4612</t>
  </si>
  <si>
    <t>인천광역시 서구 가정로 297 （석남동）</t>
  </si>
  <si>
    <t>93오7270</t>
  </si>
  <si>
    <t>인천광역시 서구 백범로934번길 38-3 （가좌동）</t>
  </si>
  <si>
    <t>인천30거9853</t>
  </si>
  <si>
    <t>인천광역시 서구 서달로179번길 12-3 B동 401호（가정동, 한국빌라）</t>
  </si>
  <si>
    <t>인천33너8702</t>
  </si>
  <si>
    <t>인천광역시 서구 완정로65번안길 10 111동 1302호（마전동, 검단1차대주피오레아파트 검단2지구59블록）</t>
  </si>
  <si>
    <t>인천34러7618</t>
  </si>
  <si>
    <t>인천광역시 서구 마전동  694번지 4호</t>
  </si>
  <si>
    <t>인천35가2370</t>
  </si>
  <si>
    <t>인천광역시 서구 서곶로315번길 15-1 , 화성빌딩 303（심곡동）</t>
  </si>
  <si>
    <t>인천35고2625</t>
  </si>
  <si>
    <t>인천72나1651</t>
  </si>
  <si>
    <t>인천광역시 서구 석남로110번길 11 B동 202호（석남동, 낙원연립）</t>
  </si>
  <si>
    <t>인천80마6795</t>
  </si>
  <si>
    <t xml:space="preserve">충청남도 보령시 웅천읍 구장터4길 20-17 </t>
  </si>
  <si>
    <t>인천83다7720</t>
  </si>
  <si>
    <t>인천광역시 서구 길주로136번길 14-1  （석남동, ）</t>
  </si>
  <si>
    <t>인천83바9611</t>
  </si>
  <si>
    <t>인천광역시 서구 율도로65번길 41 , 1층호（신현동）</t>
  </si>
  <si>
    <t>09조6820</t>
  </si>
  <si>
    <t>인천광역시 서구 봉수대로</t>
  </si>
  <si>
    <t>인천광역시 서구 에메랄드로</t>
  </si>
  <si>
    <t>연번</t>
    <phoneticPr fontId="2" type="noConversion"/>
  </si>
  <si>
    <t>차량번호</t>
    <phoneticPr fontId="2" type="noConversion"/>
  </si>
  <si>
    <t>주소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</si>
</sst>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4">
    <font>
      <sz val="11"/>
      <color rgb="FF000000"/>
      <name val="돋움"/>
    </font>
    <font>
      <sz val="10"/>
      <color indexed="8"/>
      <name val="굴림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42"/>
  <sheetViews>
    <sheetView tabSelected="1" topLeftCell="A267" zoomScaleNormal="100" workbookViewId="0">
      <selection activeCell="L267" sqref="L267"/>
    </sheetView>
  </sheetViews>
  <sheetFormatPr defaultRowHeight="13.5"/>
  <cols>
    <col min="1" max="1" width="6.109375" style="6" customWidth="1"/>
    <col min="2" max="2" width="11.6640625" style="6" hidden="1" customWidth="1"/>
    <col min="3" max="3" width="11.33203125" style="9" customWidth="1"/>
    <col min="4" max="4" width="31.6640625" style="6" hidden="1" customWidth="1"/>
    <col min="5" max="5" width="8.88671875" style="6"/>
    <col min="6" max="6" width="22.33203125" style="6" customWidth="1"/>
    <col min="7" max="7" width="17.88671875" style="5" customWidth="1"/>
    <col min="8" max="8" width="15" style="6" customWidth="1"/>
    <col min="9" max="9" width="14.33203125" style="6" customWidth="1"/>
    <col min="10" max="10" width="11.77734375" style="6" customWidth="1"/>
    <col min="11" max="11" width="10.44140625" style="6" customWidth="1"/>
    <col min="12" max="16384" width="8.88671875" style="6"/>
  </cols>
  <sheetData>
    <row r="1" spans="1:11" ht="28.5" customHeight="1">
      <c r="A1" s="4" t="s">
        <v>838</v>
      </c>
      <c r="B1" s="1" t="s">
        <v>285</v>
      </c>
      <c r="C1" s="7" t="s">
        <v>839</v>
      </c>
      <c r="D1" s="1" t="s">
        <v>284</v>
      </c>
      <c r="E1" s="3" t="s">
        <v>88</v>
      </c>
      <c r="F1" s="4" t="s">
        <v>840</v>
      </c>
      <c r="G1" s="2" t="s">
        <v>21</v>
      </c>
      <c r="H1" s="3" t="s">
        <v>19</v>
      </c>
      <c r="I1" s="3" t="s">
        <v>20</v>
      </c>
      <c r="J1" s="3" t="s">
        <v>17</v>
      </c>
      <c r="K1" s="3" t="s">
        <v>16</v>
      </c>
    </row>
    <row r="2" spans="1:11" ht="24.95" customHeight="1">
      <c r="A2" s="3">
        <v>1</v>
      </c>
      <c r="B2" s="1" t="s">
        <v>287</v>
      </c>
      <c r="C2" s="8" t="str">
        <f>TEXT(MID(B2,1,5),0)&amp;"**"</f>
        <v>02노95**</v>
      </c>
      <c r="D2" s="1" t="s">
        <v>286</v>
      </c>
      <c r="E2" s="3" t="s">
        <v>89</v>
      </c>
      <c r="F2" s="3" t="str">
        <f t="shared" ref="F2:F45" si="0">LEFT(D2,12)</f>
        <v>인천광역시 서구 옻우물</v>
      </c>
      <c r="G2" s="2">
        <v>1443401936179</v>
      </c>
      <c r="H2" s="3">
        <v>10126991</v>
      </c>
      <c r="I2" s="3" t="s">
        <v>18</v>
      </c>
      <c r="J2" s="3" t="s">
        <v>23</v>
      </c>
      <c r="K2" s="3" t="s">
        <v>22</v>
      </c>
    </row>
    <row r="3" spans="1:11" ht="24.95" customHeight="1">
      <c r="A3" s="3">
        <v>2</v>
      </c>
      <c r="B3" s="1" t="s">
        <v>289</v>
      </c>
      <c r="C3" s="8" t="str">
        <f t="shared" ref="C3:C66" si="1">TEXT(MID(B3,1,5),0)&amp;"**"</f>
        <v>03거55**</v>
      </c>
      <c r="D3" s="1" t="s">
        <v>288</v>
      </c>
      <c r="E3" s="3" t="s">
        <v>87</v>
      </c>
      <c r="F3" s="3" t="str">
        <f t="shared" si="0"/>
        <v>인천광역시 서구 봉수대</v>
      </c>
      <c r="G3" s="2">
        <v>1443401936182</v>
      </c>
      <c r="H3" s="3">
        <v>10126991</v>
      </c>
      <c r="I3" s="3" t="s">
        <v>18</v>
      </c>
      <c r="J3" s="3" t="s">
        <v>23</v>
      </c>
      <c r="K3" s="3" t="s">
        <v>22</v>
      </c>
    </row>
    <row r="4" spans="1:11" ht="24.95" customHeight="1">
      <c r="A4" s="3">
        <v>3</v>
      </c>
      <c r="B4" s="1" t="s">
        <v>291</v>
      </c>
      <c r="C4" s="8" t="str">
        <f t="shared" si="1"/>
        <v>03라53**</v>
      </c>
      <c r="D4" s="1" t="s">
        <v>290</v>
      </c>
      <c r="E4" s="3" t="s">
        <v>228</v>
      </c>
      <c r="F4" s="3" t="str">
        <f t="shared" si="0"/>
        <v>인천광역시 서구 청라커</v>
      </c>
      <c r="G4" s="2">
        <v>1443401936184</v>
      </c>
      <c r="H4" s="3">
        <v>10126991</v>
      </c>
      <c r="I4" s="3" t="s">
        <v>18</v>
      </c>
      <c r="J4" s="3" t="s">
        <v>23</v>
      </c>
      <c r="K4" s="3" t="s">
        <v>22</v>
      </c>
    </row>
    <row r="5" spans="1:11" ht="24.95" customHeight="1">
      <c r="A5" s="3">
        <v>4</v>
      </c>
      <c r="B5" s="1" t="s">
        <v>293</v>
      </c>
      <c r="C5" s="8" t="str">
        <f t="shared" si="1"/>
        <v>03모38**</v>
      </c>
      <c r="D5" s="1" t="s">
        <v>292</v>
      </c>
      <c r="E5" s="3" t="s">
        <v>229</v>
      </c>
      <c r="F5" s="3" t="str">
        <f t="shared" si="0"/>
        <v>인천광역시 서구 염곡로</v>
      </c>
      <c r="G5" s="2">
        <v>1443401936185</v>
      </c>
      <c r="H5" s="3">
        <v>10126991</v>
      </c>
      <c r="I5" s="3" t="s">
        <v>18</v>
      </c>
      <c r="J5" s="3" t="s">
        <v>23</v>
      </c>
      <c r="K5" s="3" t="s">
        <v>22</v>
      </c>
    </row>
    <row r="6" spans="1:11" ht="24.95" customHeight="1">
      <c r="A6" s="3">
        <v>5</v>
      </c>
      <c r="B6" s="1" t="s">
        <v>295</v>
      </c>
      <c r="C6" s="8" t="str">
        <f t="shared" si="1"/>
        <v>05다55**</v>
      </c>
      <c r="D6" s="1" t="s">
        <v>294</v>
      </c>
      <c r="E6" s="3" t="s">
        <v>230</v>
      </c>
      <c r="F6" s="3" t="str">
        <f t="shared" si="0"/>
        <v>인천광역시 서구 간촌로</v>
      </c>
      <c r="G6" s="2">
        <v>1443401936188</v>
      </c>
      <c r="H6" s="3">
        <v>10126991</v>
      </c>
      <c r="I6" s="3" t="s">
        <v>18</v>
      </c>
      <c r="J6" s="3" t="s">
        <v>23</v>
      </c>
      <c r="K6" s="3" t="s">
        <v>14</v>
      </c>
    </row>
    <row r="7" spans="1:11" ht="24.95" customHeight="1">
      <c r="A7" s="3">
        <v>6</v>
      </c>
      <c r="B7" s="1" t="s">
        <v>297</v>
      </c>
      <c r="C7" s="8" t="str">
        <f t="shared" si="1"/>
        <v>06나70**</v>
      </c>
      <c r="D7" s="1" t="s">
        <v>296</v>
      </c>
      <c r="E7" s="3" t="s">
        <v>231</v>
      </c>
      <c r="F7" s="3" t="str">
        <f t="shared" si="0"/>
        <v>인천광역시 서구 석곶로</v>
      </c>
      <c r="G7" s="2">
        <v>1443401936189</v>
      </c>
      <c r="H7" s="3">
        <v>10126991</v>
      </c>
      <c r="I7" s="3" t="s">
        <v>18</v>
      </c>
      <c r="J7" s="3" t="s">
        <v>23</v>
      </c>
      <c r="K7" s="3" t="s">
        <v>22</v>
      </c>
    </row>
    <row r="8" spans="1:11" ht="24.95" customHeight="1">
      <c r="A8" s="3">
        <v>7</v>
      </c>
      <c r="B8" s="1" t="s">
        <v>299</v>
      </c>
      <c r="C8" s="8" t="str">
        <f t="shared" si="1"/>
        <v>06두82**</v>
      </c>
      <c r="D8" s="1" t="s">
        <v>298</v>
      </c>
      <c r="E8" s="3" t="s">
        <v>232</v>
      </c>
      <c r="F8" s="3" t="str">
        <f t="shared" si="0"/>
        <v>인천광역시 서구 가정로</v>
      </c>
      <c r="G8" s="2">
        <v>1443401936190</v>
      </c>
      <c r="H8" s="3">
        <v>10126991</v>
      </c>
      <c r="I8" s="3" t="s">
        <v>18</v>
      </c>
      <c r="J8" s="3" t="s">
        <v>23</v>
      </c>
      <c r="K8" s="3" t="s">
        <v>22</v>
      </c>
    </row>
    <row r="9" spans="1:11" ht="24.95" customHeight="1">
      <c r="A9" s="3">
        <v>8</v>
      </c>
      <c r="B9" s="1" t="s">
        <v>301</v>
      </c>
      <c r="C9" s="8" t="str">
        <f t="shared" si="1"/>
        <v>06부83**</v>
      </c>
      <c r="D9" s="1" t="s">
        <v>300</v>
      </c>
      <c r="E9" s="3" t="s">
        <v>227</v>
      </c>
      <c r="F9" s="3" t="str">
        <f t="shared" si="0"/>
        <v>인천광역시 서구 연희로</v>
      </c>
      <c r="G9" s="2">
        <v>1443401936191</v>
      </c>
      <c r="H9" s="3">
        <v>10126991</v>
      </c>
      <c r="I9" s="3" t="s">
        <v>18</v>
      </c>
      <c r="J9" s="3" t="s">
        <v>23</v>
      </c>
      <c r="K9" s="3" t="s">
        <v>6</v>
      </c>
    </row>
    <row r="10" spans="1:11" ht="24.95" customHeight="1">
      <c r="A10" s="3">
        <v>9</v>
      </c>
      <c r="B10" s="1" t="s">
        <v>303</v>
      </c>
      <c r="C10" s="8" t="str">
        <f t="shared" si="1"/>
        <v>07너21**</v>
      </c>
      <c r="D10" s="1" t="s">
        <v>302</v>
      </c>
      <c r="E10" s="3" t="s">
        <v>219</v>
      </c>
      <c r="F10" s="3" t="str">
        <f t="shared" si="0"/>
        <v>인천광역시 서구 새오개</v>
      </c>
      <c r="G10" s="2">
        <v>1443401936192</v>
      </c>
      <c r="H10" s="3">
        <v>10126991</v>
      </c>
      <c r="I10" s="3" t="s">
        <v>18</v>
      </c>
      <c r="J10" s="3" t="s">
        <v>23</v>
      </c>
      <c r="K10" s="3" t="s">
        <v>22</v>
      </c>
    </row>
    <row r="11" spans="1:11" ht="24.95" customHeight="1">
      <c r="A11" s="3">
        <v>10</v>
      </c>
      <c r="B11" s="1" t="s">
        <v>305</v>
      </c>
      <c r="C11" s="8" t="str">
        <f t="shared" si="1"/>
        <v>07어95**</v>
      </c>
      <c r="D11" s="1" t="s">
        <v>304</v>
      </c>
      <c r="E11" s="3" t="s">
        <v>226</v>
      </c>
      <c r="F11" s="3" t="str">
        <f t="shared" si="0"/>
        <v>인천광역시 서구 비지니</v>
      </c>
      <c r="G11" s="2">
        <v>1443401936193</v>
      </c>
      <c r="H11" s="3">
        <v>10126991</v>
      </c>
      <c r="I11" s="3" t="s">
        <v>18</v>
      </c>
      <c r="J11" s="3" t="s">
        <v>23</v>
      </c>
      <c r="K11" s="3" t="s">
        <v>22</v>
      </c>
    </row>
    <row r="12" spans="1:11" ht="24.95" customHeight="1">
      <c r="A12" s="3">
        <v>11</v>
      </c>
      <c r="B12" s="1" t="s">
        <v>307</v>
      </c>
      <c r="C12" s="8" t="str">
        <f t="shared" si="1"/>
        <v>09루86**</v>
      </c>
      <c r="D12" s="1" t="s">
        <v>306</v>
      </c>
      <c r="E12" s="3" t="s">
        <v>225</v>
      </c>
      <c r="F12" s="3" t="str">
        <f t="shared" si="0"/>
        <v>인천광역시 서구 솔빛로</v>
      </c>
      <c r="G12" s="2">
        <v>1443401936194</v>
      </c>
      <c r="H12" s="3">
        <v>10126991</v>
      </c>
      <c r="I12" s="3" t="s">
        <v>18</v>
      </c>
      <c r="J12" s="3" t="s">
        <v>23</v>
      </c>
      <c r="K12" s="3" t="s">
        <v>22</v>
      </c>
    </row>
    <row r="13" spans="1:11" ht="24.95" customHeight="1">
      <c r="A13" s="3">
        <v>12</v>
      </c>
      <c r="B13" s="1" t="s">
        <v>309</v>
      </c>
      <c r="C13" s="8" t="str">
        <f t="shared" si="1"/>
        <v>09조63**</v>
      </c>
      <c r="D13" s="1" t="s">
        <v>308</v>
      </c>
      <c r="E13" s="3" t="s">
        <v>224</v>
      </c>
      <c r="F13" s="3" t="str">
        <f t="shared" si="0"/>
        <v>인천광역시 서구 완정로</v>
      </c>
      <c r="G13" s="2">
        <v>1443401936195</v>
      </c>
      <c r="H13" s="3">
        <v>10126991</v>
      </c>
      <c r="I13" s="3" t="s">
        <v>18</v>
      </c>
      <c r="J13" s="3" t="s">
        <v>23</v>
      </c>
      <c r="K13" s="3" t="s">
        <v>22</v>
      </c>
    </row>
    <row r="14" spans="1:11" ht="24.95" customHeight="1">
      <c r="A14" s="3">
        <v>13</v>
      </c>
      <c r="B14" s="1" t="s">
        <v>311</v>
      </c>
      <c r="C14" s="8" t="str">
        <f t="shared" si="1"/>
        <v>10구62**</v>
      </c>
      <c r="D14" s="1" t="s">
        <v>310</v>
      </c>
      <c r="E14" s="3" t="s">
        <v>221</v>
      </c>
      <c r="F14" s="3" t="str">
        <f t="shared" si="0"/>
        <v>인천광역시 서구 청라커</v>
      </c>
      <c r="G14" s="2">
        <v>1443401936196</v>
      </c>
      <c r="H14" s="3">
        <v>10126991</v>
      </c>
      <c r="I14" s="3" t="s">
        <v>18</v>
      </c>
      <c r="J14" s="3" t="s">
        <v>23</v>
      </c>
      <c r="K14" s="3" t="s">
        <v>22</v>
      </c>
    </row>
    <row r="15" spans="1:11" ht="24.95" customHeight="1">
      <c r="A15" s="3">
        <v>14</v>
      </c>
      <c r="B15" s="1" t="s">
        <v>313</v>
      </c>
      <c r="C15" s="8" t="str">
        <f t="shared" si="1"/>
        <v>10루34**</v>
      </c>
      <c r="D15" s="1" t="s">
        <v>312</v>
      </c>
      <c r="E15" s="3" t="s">
        <v>223</v>
      </c>
      <c r="F15" s="3" t="str">
        <f t="shared" si="0"/>
        <v>인천광역시 서구 여우재</v>
      </c>
      <c r="G15" s="2">
        <v>1443401936197</v>
      </c>
      <c r="H15" s="3">
        <v>10126991</v>
      </c>
      <c r="I15" s="3" t="s">
        <v>18</v>
      </c>
      <c r="J15" s="3" t="s">
        <v>23</v>
      </c>
      <c r="K15" s="3" t="s">
        <v>6</v>
      </c>
    </row>
    <row r="16" spans="1:11" ht="24.95" customHeight="1">
      <c r="A16" s="3">
        <v>15</v>
      </c>
      <c r="B16" s="1" t="s">
        <v>315</v>
      </c>
      <c r="C16" s="8" t="str">
        <f t="shared" si="1"/>
        <v>11머54**</v>
      </c>
      <c r="D16" s="1" t="s">
        <v>314</v>
      </c>
      <c r="E16" s="3" t="s">
        <v>222</v>
      </c>
      <c r="F16" s="3" t="str">
        <f t="shared" si="0"/>
        <v>인천광역시 서구 고래울</v>
      </c>
      <c r="G16" s="2">
        <v>1443401936198</v>
      </c>
      <c r="H16" s="3">
        <v>10126991</v>
      </c>
      <c r="I16" s="3" t="s">
        <v>18</v>
      </c>
      <c r="J16" s="3" t="s">
        <v>23</v>
      </c>
      <c r="K16" s="3" t="s">
        <v>22</v>
      </c>
    </row>
    <row r="17" spans="1:11" ht="24.95" customHeight="1">
      <c r="A17" s="3">
        <v>16</v>
      </c>
      <c r="B17" s="1" t="s">
        <v>317</v>
      </c>
      <c r="C17" s="8" t="str">
        <f t="shared" si="1"/>
        <v>12두72**</v>
      </c>
      <c r="D17" s="1" t="s">
        <v>316</v>
      </c>
      <c r="E17" s="3" t="s">
        <v>220</v>
      </c>
      <c r="F17" s="3" t="str">
        <f t="shared" si="0"/>
        <v>인천광역시 서구 가석로</v>
      </c>
      <c r="G17" s="2">
        <v>1443401936199</v>
      </c>
      <c r="H17" s="3">
        <v>10126991</v>
      </c>
      <c r="I17" s="3" t="s">
        <v>18</v>
      </c>
      <c r="J17" s="3" t="s">
        <v>23</v>
      </c>
      <c r="K17" s="3" t="s">
        <v>22</v>
      </c>
    </row>
    <row r="18" spans="1:11" ht="24.95" customHeight="1">
      <c r="A18" s="3">
        <v>17</v>
      </c>
      <c r="B18" s="1" t="s">
        <v>319</v>
      </c>
      <c r="C18" s="8" t="str">
        <f t="shared" si="1"/>
        <v>15오69**</v>
      </c>
      <c r="D18" s="1" t="s">
        <v>318</v>
      </c>
      <c r="E18" s="3" t="s">
        <v>218</v>
      </c>
      <c r="F18" s="3" t="str">
        <f t="shared" si="0"/>
        <v>인천광역시 서구 가석로</v>
      </c>
      <c r="G18" s="2">
        <v>1443401936202</v>
      </c>
      <c r="H18" s="3">
        <v>10126991</v>
      </c>
      <c r="I18" s="3" t="s">
        <v>18</v>
      </c>
      <c r="J18" s="3" t="s">
        <v>23</v>
      </c>
      <c r="K18" s="3" t="s">
        <v>22</v>
      </c>
    </row>
    <row r="19" spans="1:11" ht="24.95" customHeight="1">
      <c r="A19" s="3">
        <v>18</v>
      </c>
      <c r="B19" s="1" t="s">
        <v>321</v>
      </c>
      <c r="C19" s="8" t="str">
        <f t="shared" si="1"/>
        <v>17우91**</v>
      </c>
      <c r="D19" s="1" t="s">
        <v>320</v>
      </c>
      <c r="E19" s="3" t="s">
        <v>216</v>
      </c>
      <c r="F19" s="3" t="str">
        <f t="shared" si="0"/>
        <v>인천광역시 서구 청라커</v>
      </c>
      <c r="G19" s="2">
        <v>1443401936204</v>
      </c>
      <c r="H19" s="3">
        <v>10126991</v>
      </c>
      <c r="I19" s="3" t="s">
        <v>18</v>
      </c>
      <c r="J19" s="3" t="s">
        <v>23</v>
      </c>
      <c r="K19" s="3" t="s">
        <v>22</v>
      </c>
    </row>
    <row r="20" spans="1:11" ht="24.95" customHeight="1">
      <c r="A20" s="3">
        <v>19</v>
      </c>
      <c r="B20" s="1" t="s">
        <v>323</v>
      </c>
      <c r="C20" s="8" t="str">
        <f t="shared" si="1"/>
        <v>18수25**</v>
      </c>
      <c r="D20" s="1" t="s">
        <v>322</v>
      </c>
      <c r="E20" s="3" t="s">
        <v>217</v>
      </c>
      <c r="F20" s="3" t="str">
        <f t="shared" si="0"/>
        <v>인천광역시 서구 건지로</v>
      </c>
      <c r="G20" s="2">
        <v>1443401936205</v>
      </c>
      <c r="H20" s="3">
        <v>10126991</v>
      </c>
      <c r="I20" s="3" t="s">
        <v>18</v>
      </c>
      <c r="J20" s="3" t="s">
        <v>23</v>
      </c>
      <c r="K20" s="3" t="s">
        <v>22</v>
      </c>
    </row>
    <row r="21" spans="1:11" ht="24.95" customHeight="1">
      <c r="A21" s="3">
        <v>20</v>
      </c>
      <c r="B21" s="1" t="s">
        <v>325</v>
      </c>
      <c r="C21" s="8" t="str">
        <f t="shared" si="1"/>
        <v>19두64**</v>
      </c>
      <c r="D21" s="1" t="s">
        <v>324</v>
      </c>
      <c r="E21" s="3" t="s">
        <v>215</v>
      </c>
      <c r="F21" s="3" t="str">
        <f t="shared" si="0"/>
        <v>인천광역시 서구 불로동</v>
      </c>
      <c r="G21" s="2">
        <v>1443401936207</v>
      </c>
      <c r="H21" s="3">
        <v>10126991</v>
      </c>
      <c r="I21" s="3" t="s">
        <v>18</v>
      </c>
      <c r="J21" s="3" t="s">
        <v>23</v>
      </c>
      <c r="K21" s="3" t="s">
        <v>14</v>
      </c>
    </row>
    <row r="22" spans="1:11" ht="24.95" customHeight="1">
      <c r="A22" s="3">
        <v>21</v>
      </c>
      <c r="B22" s="1" t="s">
        <v>327</v>
      </c>
      <c r="C22" s="8" t="str">
        <f t="shared" si="1"/>
        <v>20라40**</v>
      </c>
      <c r="D22" s="1" t="s">
        <v>326</v>
      </c>
      <c r="E22" s="3" t="s">
        <v>214</v>
      </c>
      <c r="F22" s="3" t="str">
        <f t="shared" si="0"/>
        <v>인천광역시 서구 청라루</v>
      </c>
      <c r="G22" s="2">
        <v>1443401936210</v>
      </c>
      <c r="H22" s="3">
        <v>10126991</v>
      </c>
      <c r="I22" s="3" t="s">
        <v>18</v>
      </c>
      <c r="J22" s="3" t="s">
        <v>23</v>
      </c>
      <c r="K22" s="3" t="s">
        <v>14</v>
      </c>
    </row>
    <row r="23" spans="1:11" ht="24.95" customHeight="1">
      <c r="A23" s="3">
        <v>22</v>
      </c>
      <c r="B23" s="1" t="s">
        <v>329</v>
      </c>
      <c r="C23" s="8" t="str">
        <f t="shared" si="1"/>
        <v>24로38**</v>
      </c>
      <c r="D23" s="1" t="s">
        <v>328</v>
      </c>
      <c r="E23" s="3" t="s">
        <v>212</v>
      </c>
      <c r="F23" s="3" t="str">
        <f t="shared" si="0"/>
        <v>인천광역시 서구 청마로</v>
      </c>
      <c r="G23" s="2">
        <v>1443401936214</v>
      </c>
      <c r="H23" s="3">
        <v>10126991</v>
      </c>
      <c r="I23" s="3" t="s">
        <v>18</v>
      </c>
      <c r="J23" s="3" t="s">
        <v>23</v>
      </c>
      <c r="K23" s="3" t="s">
        <v>6</v>
      </c>
    </row>
    <row r="24" spans="1:11" ht="24.95" customHeight="1">
      <c r="A24" s="3">
        <v>23</v>
      </c>
      <c r="B24" s="1" t="s">
        <v>331</v>
      </c>
      <c r="C24" s="8" t="str">
        <f t="shared" si="1"/>
        <v>25루37**</v>
      </c>
      <c r="D24" s="1" t="s">
        <v>330</v>
      </c>
      <c r="E24" s="3" t="s">
        <v>269</v>
      </c>
      <c r="F24" s="3" t="str">
        <f t="shared" si="0"/>
        <v>인천광역시 서구 가좌동</v>
      </c>
      <c r="G24" s="2">
        <v>1443401936215</v>
      </c>
      <c r="H24" s="3">
        <v>10126991</v>
      </c>
      <c r="I24" s="3" t="s">
        <v>18</v>
      </c>
      <c r="J24" s="3" t="s">
        <v>23</v>
      </c>
      <c r="K24" s="3" t="s">
        <v>6</v>
      </c>
    </row>
    <row r="25" spans="1:11" ht="24.95" customHeight="1">
      <c r="A25" s="3">
        <v>24</v>
      </c>
      <c r="B25" s="1" t="s">
        <v>333</v>
      </c>
      <c r="C25" s="8" t="str">
        <f t="shared" si="1"/>
        <v>27더56**</v>
      </c>
      <c r="D25" s="1" t="s">
        <v>332</v>
      </c>
      <c r="E25" s="3" t="s">
        <v>213</v>
      </c>
      <c r="F25" s="3" t="str">
        <f t="shared" si="0"/>
        <v>인천광역시 서구 봉화로</v>
      </c>
      <c r="G25" s="2">
        <v>1443401936220</v>
      </c>
      <c r="H25" s="3">
        <v>10126991</v>
      </c>
      <c r="I25" s="3" t="s">
        <v>18</v>
      </c>
      <c r="J25" s="3" t="s">
        <v>23</v>
      </c>
      <c r="K25" s="3" t="s">
        <v>22</v>
      </c>
    </row>
    <row r="26" spans="1:11" ht="24.95" customHeight="1">
      <c r="A26" s="3">
        <v>25</v>
      </c>
      <c r="B26" s="1" t="s">
        <v>335</v>
      </c>
      <c r="C26" s="8" t="str">
        <f t="shared" si="1"/>
        <v>28머47**</v>
      </c>
      <c r="D26" s="1" t="s">
        <v>334</v>
      </c>
      <c r="E26" s="3" t="s">
        <v>82</v>
      </c>
      <c r="F26" s="3" t="str">
        <f t="shared" si="0"/>
        <v>인천광역시 서구 탁옥로</v>
      </c>
      <c r="G26" s="2">
        <v>1443401936226</v>
      </c>
      <c r="H26" s="3">
        <v>10126991</v>
      </c>
      <c r="I26" s="3" t="s">
        <v>18</v>
      </c>
      <c r="J26" s="3" t="s">
        <v>23</v>
      </c>
      <c r="K26" s="3" t="s">
        <v>14</v>
      </c>
    </row>
    <row r="27" spans="1:11" ht="24.95" customHeight="1">
      <c r="A27" s="3">
        <v>26</v>
      </c>
      <c r="B27" s="1" t="s">
        <v>337</v>
      </c>
      <c r="C27" s="8" t="str">
        <f t="shared" si="1"/>
        <v>28머63**</v>
      </c>
      <c r="D27" s="1" t="s">
        <v>336</v>
      </c>
      <c r="E27" s="3" t="s">
        <v>211</v>
      </c>
      <c r="F27" s="3" t="str">
        <f t="shared" si="0"/>
        <v>인천광역시 서구 완정로</v>
      </c>
      <c r="G27" s="2">
        <v>1443401936227</v>
      </c>
      <c r="H27" s="3">
        <v>10126991</v>
      </c>
      <c r="I27" s="3" t="s">
        <v>18</v>
      </c>
      <c r="J27" s="3" t="s">
        <v>23</v>
      </c>
      <c r="K27" s="3" t="s">
        <v>5</v>
      </c>
    </row>
    <row r="28" spans="1:11" ht="24.95" customHeight="1">
      <c r="A28" s="3">
        <v>27</v>
      </c>
      <c r="B28" s="1" t="s">
        <v>339</v>
      </c>
      <c r="C28" s="8" t="str">
        <f t="shared" si="1"/>
        <v>29로10**</v>
      </c>
      <c r="D28" s="1" t="s">
        <v>338</v>
      </c>
      <c r="E28" s="3" t="s">
        <v>210</v>
      </c>
      <c r="F28" s="3" t="str">
        <f t="shared" si="0"/>
        <v>인천광역시 서구 건지로</v>
      </c>
      <c r="G28" s="2">
        <v>1443401936228</v>
      </c>
      <c r="H28" s="3">
        <v>10126991</v>
      </c>
      <c r="I28" s="3" t="s">
        <v>18</v>
      </c>
      <c r="J28" s="3" t="s">
        <v>23</v>
      </c>
      <c r="K28" s="3" t="s">
        <v>22</v>
      </c>
    </row>
    <row r="29" spans="1:11" ht="24.95" customHeight="1">
      <c r="A29" s="3">
        <v>28</v>
      </c>
      <c r="B29" s="1" t="s">
        <v>341</v>
      </c>
      <c r="C29" s="8" t="str">
        <f t="shared" si="1"/>
        <v>29주57**</v>
      </c>
      <c r="D29" s="1" t="s">
        <v>340</v>
      </c>
      <c r="E29" s="3" t="s">
        <v>209</v>
      </c>
      <c r="F29" s="3" t="str">
        <f t="shared" si="0"/>
        <v>인천광역시 서구 승학로</v>
      </c>
      <c r="G29" s="2">
        <v>1443401936230</v>
      </c>
      <c r="H29" s="3">
        <v>10126991</v>
      </c>
      <c r="I29" s="3" t="s">
        <v>18</v>
      </c>
      <c r="J29" s="3" t="s">
        <v>23</v>
      </c>
      <c r="K29" s="3" t="s">
        <v>22</v>
      </c>
    </row>
    <row r="30" spans="1:11" ht="24.95" customHeight="1">
      <c r="A30" s="3">
        <v>29</v>
      </c>
      <c r="B30" s="1" t="s">
        <v>343</v>
      </c>
      <c r="C30" s="8" t="str">
        <f t="shared" si="1"/>
        <v>30우48**</v>
      </c>
      <c r="D30" s="1" t="s">
        <v>342</v>
      </c>
      <c r="E30" s="3" t="s">
        <v>208</v>
      </c>
      <c r="F30" s="3" t="str">
        <f t="shared" si="0"/>
        <v>인천광역시 서구 석남로</v>
      </c>
      <c r="G30" s="2">
        <v>1443401936231</v>
      </c>
      <c r="H30" s="3">
        <v>10126991</v>
      </c>
      <c r="I30" s="3" t="s">
        <v>18</v>
      </c>
      <c r="J30" s="3" t="s">
        <v>23</v>
      </c>
      <c r="K30" s="3" t="s">
        <v>22</v>
      </c>
    </row>
    <row r="31" spans="1:11" ht="24.95" customHeight="1">
      <c r="A31" s="3">
        <v>30</v>
      </c>
      <c r="B31" s="1" t="s">
        <v>345</v>
      </c>
      <c r="C31" s="8" t="str">
        <f t="shared" si="1"/>
        <v>31수57**</v>
      </c>
      <c r="D31" s="1" t="s">
        <v>344</v>
      </c>
      <c r="E31" s="3" t="s">
        <v>207</v>
      </c>
      <c r="F31" s="3" t="str">
        <f t="shared" si="0"/>
        <v>인천광역시 서구 가정로</v>
      </c>
      <c r="G31" s="2">
        <v>1443401936233</v>
      </c>
      <c r="H31" s="3">
        <v>10126991</v>
      </c>
      <c r="I31" s="3" t="s">
        <v>18</v>
      </c>
      <c r="J31" s="3" t="s">
        <v>23</v>
      </c>
      <c r="K31" s="3" t="s">
        <v>22</v>
      </c>
    </row>
    <row r="32" spans="1:11" ht="24.95" customHeight="1">
      <c r="A32" s="3">
        <v>31</v>
      </c>
      <c r="B32" s="1" t="s">
        <v>347</v>
      </c>
      <c r="C32" s="8" t="str">
        <f t="shared" si="1"/>
        <v>34버64**</v>
      </c>
      <c r="D32" s="1" t="s">
        <v>346</v>
      </c>
      <c r="E32" s="3" t="s">
        <v>206</v>
      </c>
      <c r="F32" s="3" t="str">
        <f t="shared" si="0"/>
        <v>인천광역시 서구 칠천왕</v>
      </c>
      <c r="G32" s="2">
        <v>1443401936235</v>
      </c>
      <c r="H32" s="3">
        <v>10126991</v>
      </c>
      <c r="I32" s="3" t="s">
        <v>18</v>
      </c>
      <c r="J32" s="3" t="s">
        <v>23</v>
      </c>
      <c r="K32" s="3" t="s">
        <v>22</v>
      </c>
    </row>
    <row r="33" spans="1:11" ht="24.95" customHeight="1">
      <c r="A33" s="3">
        <v>32</v>
      </c>
      <c r="B33" s="1" t="s">
        <v>349</v>
      </c>
      <c r="C33" s="8" t="str">
        <f t="shared" si="1"/>
        <v>34주53**</v>
      </c>
      <c r="D33" s="1" t="s">
        <v>348</v>
      </c>
      <c r="E33" s="3" t="s">
        <v>203</v>
      </c>
      <c r="F33" s="3" t="str">
        <f t="shared" si="0"/>
        <v>인천광역시 서구 염곡로</v>
      </c>
      <c r="G33" s="2">
        <v>1443401936236</v>
      </c>
      <c r="H33" s="3">
        <v>10126991</v>
      </c>
      <c r="I33" s="3" t="s">
        <v>18</v>
      </c>
      <c r="J33" s="3" t="s">
        <v>23</v>
      </c>
      <c r="K33" s="3" t="s">
        <v>22</v>
      </c>
    </row>
    <row r="34" spans="1:11" ht="24.95" customHeight="1">
      <c r="A34" s="3">
        <v>33</v>
      </c>
      <c r="B34" s="1" t="s">
        <v>350</v>
      </c>
      <c r="C34" s="8" t="str">
        <f t="shared" si="1"/>
        <v>35보56**</v>
      </c>
      <c r="D34" s="1" t="s">
        <v>326</v>
      </c>
      <c r="E34" s="3" t="s">
        <v>214</v>
      </c>
      <c r="F34" s="3" t="str">
        <f t="shared" si="0"/>
        <v>인천광역시 서구 청라루</v>
      </c>
      <c r="G34" s="2">
        <v>1443401936237</v>
      </c>
      <c r="H34" s="3">
        <v>10126991</v>
      </c>
      <c r="I34" s="3" t="s">
        <v>18</v>
      </c>
      <c r="J34" s="3" t="s">
        <v>23</v>
      </c>
      <c r="K34" s="3" t="s">
        <v>14</v>
      </c>
    </row>
    <row r="35" spans="1:11" ht="24.95" customHeight="1">
      <c r="A35" s="3">
        <v>34</v>
      </c>
      <c r="B35" s="1" t="s">
        <v>352</v>
      </c>
      <c r="C35" s="8" t="str">
        <f t="shared" si="1"/>
        <v>36어10**</v>
      </c>
      <c r="D35" s="1" t="s">
        <v>351</v>
      </c>
      <c r="E35" s="3" t="s">
        <v>204</v>
      </c>
      <c r="F35" s="3" t="str">
        <f t="shared" si="0"/>
        <v>인천광역시 서구 심곡로</v>
      </c>
      <c r="G35" s="2">
        <v>1443401936238</v>
      </c>
      <c r="H35" s="3">
        <v>10126991</v>
      </c>
      <c r="I35" s="3" t="s">
        <v>18</v>
      </c>
      <c r="J35" s="3" t="s">
        <v>23</v>
      </c>
      <c r="K35" s="3" t="s">
        <v>6</v>
      </c>
    </row>
    <row r="36" spans="1:11" ht="24.95" customHeight="1">
      <c r="A36" s="3">
        <v>35</v>
      </c>
      <c r="B36" s="1" t="s">
        <v>354</v>
      </c>
      <c r="C36" s="8" t="str">
        <f t="shared" si="1"/>
        <v>36우77**</v>
      </c>
      <c r="D36" s="1" t="s">
        <v>353</v>
      </c>
      <c r="E36" s="3" t="s">
        <v>205</v>
      </c>
      <c r="F36" s="3" t="str">
        <f t="shared" si="0"/>
        <v>인천광역시 서구 오동로</v>
      </c>
      <c r="G36" s="2">
        <v>1443401936239</v>
      </c>
      <c r="H36" s="3">
        <v>10126991</v>
      </c>
      <c r="I36" s="3" t="s">
        <v>18</v>
      </c>
      <c r="J36" s="3" t="s">
        <v>23</v>
      </c>
      <c r="K36" s="3" t="s">
        <v>22</v>
      </c>
    </row>
    <row r="37" spans="1:11" ht="24.95" customHeight="1">
      <c r="A37" s="3">
        <v>36</v>
      </c>
      <c r="B37" s="1" t="s">
        <v>356</v>
      </c>
      <c r="C37" s="8" t="str">
        <f t="shared" si="1"/>
        <v>36저36**</v>
      </c>
      <c r="D37" s="1" t="s">
        <v>355</v>
      </c>
      <c r="E37" s="3" t="s">
        <v>202</v>
      </c>
      <c r="F37" s="3" t="str">
        <f t="shared" si="0"/>
        <v>인천광역시 서구 건지로</v>
      </c>
      <c r="G37" s="2">
        <v>1443401936240</v>
      </c>
      <c r="H37" s="3">
        <v>10126991</v>
      </c>
      <c r="I37" s="3" t="s">
        <v>18</v>
      </c>
      <c r="J37" s="3" t="s">
        <v>23</v>
      </c>
      <c r="K37" s="3" t="s">
        <v>22</v>
      </c>
    </row>
    <row r="38" spans="1:11" ht="24.95" customHeight="1">
      <c r="A38" s="3">
        <v>37</v>
      </c>
      <c r="B38" s="1" t="s">
        <v>358</v>
      </c>
      <c r="C38" s="8" t="str">
        <f t="shared" si="1"/>
        <v>38고66**</v>
      </c>
      <c r="D38" s="1" t="s">
        <v>357</v>
      </c>
      <c r="E38" s="3" t="s">
        <v>199</v>
      </c>
      <c r="F38" s="3" t="str">
        <f t="shared" si="0"/>
        <v>인천광역시 서구 버들로</v>
      </c>
      <c r="G38" s="2">
        <v>1443401936243</v>
      </c>
      <c r="H38" s="3">
        <v>10126991</v>
      </c>
      <c r="I38" s="3" t="s">
        <v>18</v>
      </c>
      <c r="J38" s="3" t="s">
        <v>23</v>
      </c>
      <c r="K38" s="3" t="s">
        <v>22</v>
      </c>
    </row>
    <row r="39" spans="1:11" ht="24.95" customHeight="1">
      <c r="A39" s="3">
        <v>38</v>
      </c>
      <c r="B39" s="1" t="s">
        <v>360</v>
      </c>
      <c r="C39" s="8" t="str">
        <f t="shared" si="1"/>
        <v>38나62**</v>
      </c>
      <c r="D39" s="1" t="s">
        <v>359</v>
      </c>
      <c r="E39" s="3" t="s">
        <v>201</v>
      </c>
      <c r="F39" s="3" t="str">
        <f t="shared" si="0"/>
        <v>인천광역시 서구 서달로</v>
      </c>
      <c r="G39" s="2">
        <v>1443401936244</v>
      </c>
      <c r="H39" s="3">
        <v>10126991</v>
      </c>
      <c r="I39" s="3" t="s">
        <v>18</v>
      </c>
      <c r="J39" s="3" t="s">
        <v>23</v>
      </c>
      <c r="K39" s="3" t="s">
        <v>22</v>
      </c>
    </row>
    <row r="40" spans="1:11" ht="24.95" customHeight="1">
      <c r="A40" s="3">
        <v>39</v>
      </c>
      <c r="B40" s="1" t="s">
        <v>362</v>
      </c>
      <c r="C40" s="8" t="str">
        <f t="shared" si="1"/>
        <v>38마46**</v>
      </c>
      <c r="D40" s="1" t="s">
        <v>361</v>
      </c>
      <c r="E40" s="3" t="s">
        <v>200</v>
      </c>
      <c r="F40" s="3" t="str">
        <f t="shared" si="0"/>
        <v>인천광역시 서구 서달로</v>
      </c>
      <c r="G40" s="2">
        <v>1443401936246</v>
      </c>
      <c r="H40" s="3">
        <v>10126991</v>
      </c>
      <c r="I40" s="3" t="s">
        <v>18</v>
      </c>
      <c r="J40" s="3" t="s">
        <v>23</v>
      </c>
      <c r="K40" s="3" t="s">
        <v>22</v>
      </c>
    </row>
    <row r="41" spans="1:11" ht="24.95" customHeight="1">
      <c r="A41" s="3">
        <v>40</v>
      </c>
      <c r="B41" s="1" t="s">
        <v>364</v>
      </c>
      <c r="C41" s="8" t="str">
        <f t="shared" si="1"/>
        <v>41라73**</v>
      </c>
      <c r="D41" s="1" t="s">
        <v>363</v>
      </c>
      <c r="E41" s="3" t="s">
        <v>196</v>
      </c>
      <c r="F41" s="3" t="str">
        <f t="shared" si="0"/>
        <v>인천광역시 서구 청라커</v>
      </c>
      <c r="G41" s="2">
        <v>1443401936250</v>
      </c>
      <c r="H41" s="3">
        <v>10126991</v>
      </c>
      <c r="I41" s="3" t="s">
        <v>18</v>
      </c>
      <c r="J41" s="3" t="s">
        <v>23</v>
      </c>
      <c r="K41" s="3" t="s">
        <v>22</v>
      </c>
    </row>
    <row r="42" spans="1:11" ht="24.95" customHeight="1">
      <c r="A42" s="3">
        <v>41</v>
      </c>
      <c r="B42" s="1" t="s">
        <v>366</v>
      </c>
      <c r="C42" s="8" t="str">
        <f t="shared" si="1"/>
        <v>42더78**</v>
      </c>
      <c r="D42" s="1" t="s">
        <v>365</v>
      </c>
      <c r="E42" s="3" t="s">
        <v>198</v>
      </c>
      <c r="F42" s="3" t="str">
        <f t="shared" si="0"/>
        <v>서울특별시 강남구 봉은</v>
      </c>
      <c r="G42" s="2">
        <v>1443401936251</v>
      </c>
      <c r="H42" s="3">
        <v>10126991</v>
      </c>
      <c r="I42" s="3" t="s">
        <v>18</v>
      </c>
      <c r="J42" s="3" t="s">
        <v>23</v>
      </c>
      <c r="K42" s="3" t="s">
        <v>272</v>
      </c>
    </row>
    <row r="43" spans="1:11" ht="24.95" customHeight="1">
      <c r="A43" s="3">
        <v>42</v>
      </c>
      <c r="B43" s="1" t="s">
        <v>368</v>
      </c>
      <c r="C43" s="8" t="str">
        <f t="shared" si="1"/>
        <v>42무83**</v>
      </c>
      <c r="D43" s="1" t="s">
        <v>367</v>
      </c>
      <c r="E43" s="3" t="s">
        <v>197</v>
      </c>
      <c r="F43" s="3" t="str">
        <f t="shared" si="0"/>
        <v>서울특별시 송파구 백제</v>
      </c>
      <c r="G43" s="2">
        <v>1443401936252</v>
      </c>
      <c r="H43" s="3">
        <v>10126991</v>
      </c>
      <c r="I43" s="3" t="s">
        <v>18</v>
      </c>
      <c r="J43" s="3" t="s">
        <v>23</v>
      </c>
      <c r="K43" s="3" t="s">
        <v>271</v>
      </c>
    </row>
    <row r="44" spans="1:11" ht="24.95" customHeight="1">
      <c r="A44" s="3">
        <v>43</v>
      </c>
      <c r="B44" s="1" t="s">
        <v>370</v>
      </c>
      <c r="C44" s="8" t="str">
        <f t="shared" si="1"/>
        <v>46모78**</v>
      </c>
      <c r="D44" s="1" t="s">
        <v>369</v>
      </c>
      <c r="E44" s="3" t="s">
        <v>15</v>
      </c>
      <c r="F44" s="3" t="str">
        <f t="shared" si="0"/>
        <v>인천광역시 서구 대곡동</v>
      </c>
      <c r="G44" s="2">
        <v>1443401936254</v>
      </c>
      <c r="H44" s="3">
        <v>10126991</v>
      </c>
      <c r="I44" s="3" t="s">
        <v>18</v>
      </c>
      <c r="J44" s="3" t="s">
        <v>23</v>
      </c>
      <c r="K44" s="3" t="s">
        <v>14</v>
      </c>
    </row>
    <row r="45" spans="1:11" ht="24.95" customHeight="1">
      <c r="A45" s="3">
        <v>44</v>
      </c>
      <c r="B45" s="1" t="s">
        <v>372</v>
      </c>
      <c r="C45" s="8" t="str">
        <f t="shared" si="1"/>
        <v>48더16**</v>
      </c>
      <c r="D45" s="1" t="s">
        <v>371</v>
      </c>
      <c r="E45" s="3" t="s">
        <v>192</v>
      </c>
      <c r="F45" s="3" t="str">
        <f t="shared" si="0"/>
        <v>인천광역시 서구 원적로</v>
      </c>
      <c r="G45" s="2">
        <v>1443401936256</v>
      </c>
      <c r="H45" s="3">
        <v>10126991</v>
      </c>
      <c r="I45" s="3" t="s">
        <v>18</v>
      </c>
      <c r="J45" s="3" t="s">
        <v>23</v>
      </c>
      <c r="K45" s="3" t="s">
        <v>22</v>
      </c>
    </row>
    <row r="46" spans="1:11" ht="24.95" customHeight="1">
      <c r="A46" s="3">
        <v>45</v>
      </c>
      <c r="B46" s="1" t="s">
        <v>374</v>
      </c>
      <c r="C46" s="8" t="str">
        <f t="shared" si="1"/>
        <v>50가60**</v>
      </c>
      <c r="D46" s="1" t="s">
        <v>373</v>
      </c>
      <c r="E46" s="3" t="s">
        <v>195</v>
      </c>
      <c r="F46" s="3" t="str">
        <f>LEFT(D46,13)</f>
        <v xml:space="preserve">인천광역시 서구 승학로 </v>
      </c>
      <c r="G46" s="2">
        <v>1443401936258</v>
      </c>
      <c r="H46" s="3">
        <v>10126991</v>
      </c>
      <c r="I46" s="3" t="s">
        <v>18</v>
      </c>
      <c r="J46" s="3" t="s">
        <v>23</v>
      </c>
      <c r="K46" s="3" t="s">
        <v>22</v>
      </c>
    </row>
    <row r="47" spans="1:11" ht="24.95" customHeight="1">
      <c r="A47" s="3">
        <v>46</v>
      </c>
      <c r="B47" s="1" t="s">
        <v>376</v>
      </c>
      <c r="C47" s="8" t="str">
        <f t="shared" si="1"/>
        <v>50서19**</v>
      </c>
      <c r="D47" s="1" t="s">
        <v>375</v>
      </c>
      <c r="E47" s="3" t="s">
        <v>193</v>
      </c>
      <c r="F47" s="3" t="str">
        <f t="shared" ref="F47:F53" si="2">LEFT(D47,12)</f>
        <v>인천광역시 서구 심곡로</v>
      </c>
      <c r="G47" s="2">
        <v>1443401936259</v>
      </c>
      <c r="H47" s="3">
        <v>10126991</v>
      </c>
      <c r="I47" s="3" t="s">
        <v>18</v>
      </c>
      <c r="J47" s="3" t="s">
        <v>23</v>
      </c>
      <c r="K47" s="3" t="s">
        <v>22</v>
      </c>
    </row>
    <row r="48" spans="1:11" ht="24.95" customHeight="1">
      <c r="A48" s="3">
        <v>47</v>
      </c>
      <c r="B48" s="1" t="s">
        <v>378</v>
      </c>
      <c r="C48" s="8" t="str">
        <f t="shared" si="1"/>
        <v>50어14**</v>
      </c>
      <c r="D48" s="1" t="s">
        <v>377</v>
      </c>
      <c r="E48" s="3" t="s">
        <v>194</v>
      </c>
      <c r="F48" s="3" t="str">
        <f t="shared" si="2"/>
        <v>인천광역시 서구 석남로</v>
      </c>
      <c r="G48" s="2">
        <v>1443401936260</v>
      </c>
      <c r="H48" s="3">
        <v>10126991</v>
      </c>
      <c r="I48" s="3" t="s">
        <v>18</v>
      </c>
      <c r="J48" s="3" t="s">
        <v>23</v>
      </c>
      <c r="K48" s="3" t="s">
        <v>22</v>
      </c>
    </row>
    <row r="49" spans="1:11" ht="24.95" customHeight="1">
      <c r="A49" s="3">
        <v>48</v>
      </c>
      <c r="B49" s="1" t="s">
        <v>380</v>
      </c>
      <c r="C49" s="8" t="str">
        <f t="shared" si="1"/>
        <v>52어33**</v>
      </c>
      <c r="D49" s="1" t="s">
        <v>379</v>
      </c>
      <c r="E49" s="3" t="s">
        <v>29</v>
      </c>
      <c r="F49" s="3" t="str">
        <f t="shared" si="2"/>
        <v>인천광역시 서구 건지로</v>
      </c>
      <c r="G49" s="2">
        <v>1443401936262</v>
      </c>
      <c r="H49" s="3">
        <v>10126991</v>
      </c>
      <c r="I49" s="3" t="s">
        <v>18</v>
      </c>
      <c r="J49" s="3" t="s">
        <v>23</v>
      </c>
      <c r="K49" s="3" t="s">
        <v>22</v>
      </c>
    </row>
    <row r="50" spans="1:11" ht="24.95" customHeight="1">
      <c r="A50" s="3">
        <v>49</v>
      </c>
      <c r="B50" s="1" t="s">
        <v>382</v>
      </c>
      <c r="C50" s="8" t="str">
        <f t="shared" si="1"/>
        <v>52허75**</v>
      </c>
      <c r="D50" s="1" t="s">
        <v>381</v>
      </c>
      <c r="E50" s="3" t="s">
        <v>83</v>
      </c>
      <c r="F50" s="3" t="str">
        <f t="shared" si="2"/>
        <v>인천광역시 서구 열우물</v>
      </c>
      <c r="G50" s="2">
        <v>1443401936263</v>
      </c>
      <c r="H50" s="3">
        <v>10126991</v>
      </c>
      <c r="I50" s="3" t="s">
        <v>18</v>
      </c>
      <c r="J50" s="3" t="s">
        <v>23</v>
      </c>
      <c r="K50" s="3" t="s">
        <v>22</v>
      </c>
    </row>
    <row r="51" spans="1:11" ht="24.95" customHeight="1">
      <c r="A51" s="3">
        <v>50</v>
      </c>
      <c r="B51" s="1" t="s">
        <v>384</v>
      </c>
      <c r="C51" s="8" t="str">
        <f t="shared" si="1"/>
        <v>53부56**</v>
      </c>
      <c r="D51" s="1" t="s">
        <v>383</v>
      </c>
      <c r="E51" s="3" t="s">
        <v>34</v>
      </c>
      <c r="F51" s="3" t="str">
        <f t="shared" si="2"/>
        <v>인천광역시 서구 검단로</v>
      </c>
      <c r="G51" s="2">
        <v>1443401936264</v>
      </c>
      <c r="H51" s="3">
        <v>10126991</v>
      </c>
      <c r="I51" s="3" t="s">
        <v>18</v>
      </c>
      <c r="J51" s="3" t="s">
        <v>23</v>
      </c>
      <c r="K51" s="3" t="s">
        <v>22</v>
      </c>
    </row>
    <row r="52" spans="1:11" ht="24.95" customHeight="1">
      <c r="A52" s="3">
        <v>51</v>
      </c>
      <c r="B52" s="1" t="s">
        <v>386</v>
      </c>
      <c r="C52" s="8" t="str">
        <f t="shared" si="1"/>
        <v>54버37**</v>
      </c>
      <c r="D52" s="1" t="s">
        <v>385</v>
      </c>
      <c r="E52" s="3" t="s">
        <v>35</v>
      </c>
      <c r="F52" s="3" t="str">
        <f t="shared" si="2"/>
        <v>인천광역시 서구 건지로</v>
      </c>
      <c r="G52" s="2">
        <v>1443401936265</v>
      </c>
      <c r="H52" s="3">
        <v>10126991</v>
      </c>
      <c r="I52" s="3" t="s">
        <v>18</v>
      </c>
      <c r="J52" s="3" t="s">
        <v>23</v>
      </c>
      <c r="K52" s="3" t="s">
        <v>22</v>
      </c>
    </row>
    <row r="53" spans="1:11" ht="24.95" customHeight="1">
      <c r="A53" s="3">
        <v>52</v>
      </c>
      <c r="B53" s="1" t="s">
        <v>388</v>
      </c>
      <c r="C53" s="8" t="str">
        <f t="shared" si="1"/>
        <v>55누90**</v>
      </c>
      <c r="D53" s="1" t="s">
        <v>387</v>
      </c>
      <c r="E53" s="3" t="s">
        <v>33</v>
      </c>
      <c r="F53" s="3" t="str">
        <f t="shared" si="2"/>
        <v>인천광역시 서구 신석로</v>
      </c>
      <c r="G53" s="2">
        <v>1443401936266</v>
      </c>
      <c r="H53" s="3">
        <v>10126991</v>
      </c>
      <c r="I53" s="3" t="s">
        <v>18</v>
      </c>
      <c r="J53" s="3" t="s">
        <v>23</v>
      </c>
      <c r="K53" s="3" t="s">
        <v>22</v>
      </c>
    </row>
    <row r="54" spans="1:11" ht="24.95" customHeight="1">
      <c r="A54" s="3">
        <v>53</v>
      </c>
      <c r="B54" s="1" t="s">
        <v>390</v>
      </c>
      <c r="C54" s="8" t="str">
        <f t="shared" si="1"/>
        <v>56우90**</v>
      </c>
      <c r="D54" s="1" t="s">
        <v>389</v>
      </c>
      <c r="E54" s="3" t="s">
        <v>30</v>
      </c>
      <c r="F54" s="3" t="str">
        <f>LEFT(D54,14)</f>
        <v>인천광역시 서구 경서로 5</v>
      </c>
      <c r="G54" s="2">
        <v>1443401936267</v>
      </c>
      <c r="H54" s="3">
        <v>10126991</v>
      </c>
      <c r="I54" s="3" t="s">
        <v>18</v>
      </c>
      <c r="J54" s="3" t="s">
        <v>23</v>
      </c>
      <c r="K54" s="3" t="s">
        <v>22</v>
      </c>
    </row>
    <row r="55" spans="1:11" ht="24.95" customHeight="1">
      <c r="A55" s="3">
        <v>54</v>
      </c>
      <c r="B55" s="1" t="s">
        <v>392</v>
      </c>
      <c r="C55" s="8" t="str">
        <f t="shared" si="1"/>
        <v>57무65**</v>
      </c>
      <c r="D55" s="1" t="s">
        <v>391</v>
      </c>
      <c r="E55" s="3" t="s">
        <v>32</v>
      </c>
      <c r="F55" s="3" t="str">
        <f t="shared" ref="F55:F63" si="3">LEFT(D55,12)</f>
        <v>인천광역시 서구 검단로</v>
      </c>
      <c r="G55" s="2">
        <v>1443401936268</v>
      </c>
      <c r="H55" s="3">
        <v>10126991</v>
      </c>
      <c r="I55" s="3" t="s">
        <v>18</v>
      </c>
      <c r="J55" s="3" t="s">
        <v>23</v>
      </c>
      <c r="K55" s="3" t="s">
        <v>22</v>
      </c>
    </row>
    <row r="56" spans="1:11" ht="24.95" customHeight="1">
      <c r="A56" s="3">
        <v>55</v>
      </c>
      <c r="B56" s="1" t="s">
        <v>394</v>
      </c>
      <c r="C56" s="8" t="str">
        <f t="shared" si="1"/>
        <v>58버58**</v>
      </c>
      <c r="D56" s="1" t="s">
        <v>393</v>
      </c>
      <c r="E56" s="3" t="s">
        <v>31</v>
      </c>
      <c r="F56" s="3" t="str">
        <f t="shared" si="3"/>
        <v>인천광역시 서구 검단로</v>
      </c>
      <c r="G56" s="2">
        <v>1443401936269</v>
      </c>
      <c r="H56" s="3">
        <v>10126991</v>
      </c>
      <c r="I56" s="3" t="s">
        <v>18</v>
      </c>
      <c r="J56" s="3" t="s">
        <v>23</v>
      </c>
      <c r="K56" s="3" t="s">
        <v>14</v>
      </c>
    </row>
    <row r="57" spans="1:11" ht="24.95" customHeight="1">
      <c r="A57" s="3">
        <v>56</v>
      </c>
      <c r="B57" s="1" t="s">
        <v>396</v>
      </c>
      <c r="C57" s="8" t="str">
        <f t="shared" si="1"/>
        <v>60도17**</v>
      </c>
      <c r="D57" s="1" t="s">
        <v>395</v>
      </c>
      <c r="E57" s="3" t="s">
        <v>2</v>
      </c>
      <c r="F57" s="3" t="str">
        <f t="shared" si="3"/>
        <v>인천광역시 서구 건지로</v>
      </c>
      <c r="G57" s="2">
        <v>1443401936271</v>
      </c>
      <c r="H57" s="3">
        <v>10126991</v>
      </c>
      <c r="I57" s="3" t="s">
        <v>18</v>
      </c>
      <c r="J57" s="3" t="s">
        <v>23</v>
      </c>
      <c r="K57" s="3" t="s">
        <v>22</v>
      </c>
    </row>
    <row r="58" spans="1:11" ht="24.95" customHeight="1">
      <c r="A58" s="3">
        <v>57</v>
      </c>
      <c r="B58" s="1" t="s">
        <v>398</v>
      </c>
      <c r="C58" s="8" t="str">
        <f t="shared" si="1"/>
        <v>61고77**</v>
      </c>
      <c r="D58" s="1" t="s">
        <v>397</v>
      </c>
      <c r="E58" s="3" t="s">
        <v>24</v>
      </c>
      <c r="F58" s="3" t="str">
        <f t="shared" si="3"/>
        <v>인천광역시 서구 대곡동</v>
      </c>
      <c r="G58" s="2">
        <v>1443401936272</v>
      </c>
      <c r="H58" s="3">
        <v>10126991</v>
      </c>
      <c r="I58" s="3" t="s">
        <v>18</v>
      </c>
      <c r="J58" s="3" t="s">
        <v>23</v>
      </c>
      <c r="K58" s="3" t="s">
        <v>22</v>
      </c>
    </row>
    <row r="59" spans="1:11" ht="24.95" customHeight="1">
      <c r="A59" s="3">
        <v>58</v>
      </c>
      <c r="B59" s="1" t="s">
        <v>400</v>
      </c>
      <c r="C59" s="8" t="str">
        <f t="shared" si="1"/>
        <v>62두72**</v>
      </c>
      <c r="D59" s="1" t="s">
        <v>399</v>
      </c>
      <c r="E59" s="3" t="s">
        <v>3</v>
      </c>
      <c r="F59" s="3" t="str">
        <f t="shared" si="3"/>
        <v xml:space="preserve">경기도 안산시 상록구 </v>
      </c>
      <c r="G59" s="2">
        <v>1443401936274</v>
      </c>
      <c r="H59" s="3">
        <v>10126991</v>
      </c>
      <c r="I59" s="3" t="s">
        <v>18</v>
      </c>
      <c r="J59" s="3" t="s">
        <v>23</v>
      </c>
      <c r="K59" s="3" t="s">
        <v>6</v>
      </c>
    </row>
    <row r="60" spans="1:11" ht="24.95" customHeight="1">
      <c r="A60" s="3">
        <v>59</v>
      </c>
      <c r="B60" s="1" t="s">
        <v>402</v>
      </c>
      <c r="C60" s="8" t="str">
        <f t="shared" si="1"/>
        <v>63주31**</v>
      </c>
      <c r="D60" s="1" t="s">
        <v>401</v>
      </c>
      <c r="E60" s="3" t="s">
        <v>1</v>
      </c>
      <c r="F60" s="3" t="str">
        <f t="shared" si="3"/>
        <v>인천광역시 서구 승학로</v>
      </c>
      <c r="G60" s="2">
        <v>1443401936275</v>
      </c>
      <c r="H60" s="3">
        <v>10126991</v>
      </c>
      <c r="I60" s="3" t="s">
        <v>18</v>
      </c>
      <c r="J60" s="3" t="s">
        <v>23</v>
      </c>
      <c r="K60" s="3" t="s">
        <v>22</v>
      </c>
    </row>
    <row r="61" spans="1:11" ht="24.95" customHeight="1">
      <c r="A61" s="3">
        <v>60</v>
      </c>
      <c r="B61" s="1" t="s">
        <v>404</v>
      </c>
      <c r="C61" s="8" t="str">
        <f t="shared" si="1"/>
        <v>63주37**</v>
      </c>
      <c r="D61" s="1" t="s">
        <v>403</v>
      </c>
      <c r="E61" s="3" t="s">
        <v>0</v>
      </c>
      <c r="F61" s="3" t="str">
        <f t="shared" si="3"/>
        <v>인천광역시 서구 염곡로</v>
      </c>
      <c r="G61" s="2">
        <v>1443401936276</v>
      </c>
      <c r="H61" s="3">
        <v>10126991</v>
      </c>
      <c r="I61" s="3" t="s">
        <v>18</v>
      </c>
      <c r="J61" s="3" t="s">
        <v>23</v>
      </c>
      <c r="K61" s="3" t="s">
        <v>22</v>
      </c>
    </row>
    <row r="62" spans="1:11" ht="24.95" customHeight="1">
      <c r="A62" s="3">
        <v>61</v>
      </c>
      <c r="B62" s="1" t="s">
        <v>406</v>
      </c>
      <c r="C62" s="8" t="str">
        <f t="shared" si="1"/>
        <v>67누83**</v>
      </c>
      <c r="D62" s="1" t="s">
        <v>405</v>
      </c>
      <c r="E62" s="3" t="s">
        <v>167</v>
      </c>
      <c r="F62" s="3" t="str">
        <f t="shared" si="3"/>
        <v>인천광역시 서구 새오개</v>
      </c>
      <c r="G62" s="2">
        <v>1443401936278</v>
      </c>
      <c r="H62" s="3">
        <v>10126991</v>
      </c>
      <c r="I62" s="3" t="s">
        <v>18</v>
      </c>
      <c r="J62" s="3" t="s">
        <v>23</v>
      </c>
      <c r="K62" s="3" t="s">
        <v>22</v>
      </c>
    </row>
    <row r="63" spans="1:11" ht="24.95" customHeight="1">
      <c r="A63" s="3">
        <v>62</v>
      </c>
      <c r="B63" s="1" t="s">
        <v>408</v>
      </c>
      <c r="C63" s="8" t="str">
        <f t="shared" si="1"/>
        <v>68고14**</v>
      </c>
      <c r="D63" s="1" t="s">
        <v>407</v>
      </c>
      <c r="E63" s="3" t="s">
        <v>191</v>
      </c>
      <c r="F63" s="3" t="str">
        <f t="shared" si="3"/>
        <v>인천광역시 서구 새오개</v>
      </c>
      <c r="G63" s="2">
        <v>1443401936279</v>
      </c>
      <c r="H63" s="3">
        <v>10126991</v>
      </c>
      <c r="I63" s="3" t="s">
        <v>18</v>
      </c>
      <c r="J63" s="3" t="s">
        <v>23</v>
      </c>
      <c r="K63" s="3" t="s">
        <v>22</v>
      </c>
    </row>
    <row r="64" spans="1:11" ht="24.95" customHeight="1">
      <c r="A64" s="3">
        <v>63</v>
      </c>
      <c r="B64" s="1" t="s">
        <v>410</v>
      </c>
      <c r="C64" s="8" t="str">
        <f t="shared" si="1"/>
        <v>68머28**</v>
      </c>
      <c r="D64" s="1" t="s">
        <v>409</v>
      </c>
      <c r="E64" s="3" t="s">
        <v>84</v>
      </c>
      <c r="F64" s="3" t="str">
        <f>LEFT(D64,13)</f>
        <v>인천광역시 서구 청라한울</v>
      </c>
      <c r="G64" s="2">
        <v>1443401936280</v>
      </c>
      <c r="H64" s="3">
        <v>10126991</v>
      </c>
      <c r="I64" s="3" t="s">
        <v>18</v>
      </c>
      <c r="J64" s="3" t="s">
        <v>23</v>
      </c>
      <c r="K64" s="3" t="s">
        <v>22</v>
      </c>
    </row>
    <row r="65" spans="1:11" ht="24.95" customHeight="1">
      <c r="A65" s="3">
        <v>64</v>
      </c>
      <c r="B65" s="1" t="s">
        <v>412</v>
      </c>
      <c r="C65" s="8" t="str">
        <f t="shared" si="1"/>
        <v>70두42**</v>
      </c>
      <c r="D65" s="1" t="s">
        <v>411</v>
      </c>
      <c r="E65" s="3" t="s">
        <v>270</v>
      </c>
      <c r="F65" s="3" t="str">
        <f>LEFT(D65,12)</f>
        <v>인천광역시 서구 원당동</v>
      </c>
      <c r="G65" s="2">
        <v>1443401936282</v>
      </c>
      <c r="H65" s="3">
        <v>10126991</v>
      </c>
      <c r="I65" s="3" t="s">
        <v>18</v>
      </c>
      <c r="J65" s="3" t="s">
        <v>23</v>
      </c>
      <c r="K65" s="3" t="s">
        <v>22</v>
      </c>
    </row>
    <row r="66" spans="1:11" ht="24.95" customHeight="1">
      <c r="A66" s="3">
        <v>65</v>
      </c>
      <c r="B66" s="1" t="s">
        <v>414</v>
      </c>
      <c r="C66" s="8" t="str">
        <f t="shared" si="1"/>
        <v>73노31**</v>
      </c>
      <c r="D66" s="1" t="s">
        <v>413</v>
      </c>
      <c r="E66" s="3" t="s">
        <v>190</v>
      </c>
      <c r="F66" s="3" t="str">
        <f>LEFT(D66,12)</f>
        <v>인천광역시 서구 완정로</v>
      </c>
      <c r="G66" s="2">
        <v>1443401936283</v>
      </c>
      <c r="H66" s="3">
        <v>10126991</v>
      </c>
      <c r="I66" s="3" t="s">
        <v>18</v>
      </c>
      <c r="J66" s="3" t="s">
        <v>23</v>
      </c>
      <c r="K66" s="3" t="s">
        <v>22</v>
      </c>
    </row>
    <row r="67" spans="1:11" ht="24.95" customHeight="1">
      <c r="A67" s="3">
        <v>66</v>
      </c>
      <c r="B67" s="1" t="s">
        <v>416</v>
      </c>
      <c r="C67" s="8" t="str">
        <f t="shared" ref="C67:C101" si="4">TEXT(MID(B67,1,5),0)&amp;"**"</f>
        <v>73두25**</v>
      </c>
      <c r="D67" s="1" t="s">
        <v>415</v>
      </c>
      <c r="E67" s="3" t="s">
        <v>189</v>
      </c>
      <c r="F67" s="3" t="str">
        <f>LEFT(D67,13)</f>
        <v>인천광역시 서구 가경주로</v>
      </c>
      <c r="G67" s="2">
        <v>1443401936285</v>
      </c>
      <c r="H67" s="3">
        <v>10126991</v>
      </c>
      <c r="I67" s="3" t="s">
        <v>18</v>
      </c>
      <c r="J67" s="3" t="s">
        <v>23</v>
      </c>
      <c r="K67" s="3" t="s">
        <v>22</v>
      </c>
    </row>
    <row r="68" spans="1:11" ht="24.95" customHeight="1">
      <c r="A68" s="3">
        <v>67</v>
      </c>
      <c r="B68" s="1" t="s">
        <v>418</v>
      </c>
      <c r="C68" s="8" t="str">
        <f t="shared" si="4"/>
        <v>73두43**</v>
      </c>
      <c r="D68" s="1" t="s">
        <v>417</v>
      </c>
      <c r="E68" s="3" t="s">
        <v>179</v>
      </c>
      <c r="F68" s="3" t="str">
        <f t="shared" ref="F68:F84" si="5">LEFT(D68,12)</f>
        <v>인천광역시 서구 봉오대</v>
      </c>
      <c r="G68" s="2">
        <v>1443401936286</v>
      </c>
      <c r="H68" s="3">
        <v>10126991</v>
      </c>
      <c r="I68" s="3" t="s">
        <v>18</v>
      </c>
      <c r="J68" s="3" t="s">
        <v>23</v>
      </c>
      <c r="K68" s="3" t="s">
        <v>22</v>
      </c>
    </row>
    <row r="69" spans="1:11" ht="24.95" customHeight="1">
      <c r="A69" s="3">
        <v>68</v>
      </c>
      <c r="B69" s="1" t="s">
        <v>420</v>
      </c>
      <c r="C69" s="8" t="str">
        <f t="shared" si="4"/>
        <v>73부77**</v>
      </c>
      <c r="D69" s="1" t="s">
        <v>419</v>
      </c>
      <c r="E69" s="3" t="s">
        <v>188</v>
      </c>
      <c r="F69" s="3" t="str">
        <f t="shared" si="5"/>
        <v>인천광역시 서구 검단로</v>
      </c>
      <c r="G69" s="2">
        <v>1443401936287</v>
      </c>
      <c r="H69" s="3">
        <v>10126991</v>
      </c>
      <c r="I69" s="3" t="s">
        <v>18</v>
      </c>
      <c r="J69" s="3" t="s">
        <v>23</v>
      </c>
      <c r="K69" s="3" t="s">
        <v>22</v>
      </c>
    </row>
    <row r="70" spans="1:11" ht="24.95" customHeight="1">
      <c r="A70" s="3">
        <v>69</v>
      </c>
      <c r="B70" s="1" t="s">
        <v>422</v>
      </c>
      <c r="C70" s="8" t="str">
        <f t="shared" si="4"/>
        <v>73부78**</v>
      </c>
      <c r="D70" s="1" t="s">
        <v>421</v>
      </c>
      <c r="E70" s="3" t="s">
        <v>187</v>
      </c>
      <c r="F70" s="3" t="str">
        <f t="shared" si="5"/>
        <v>인천광역시 서구 승학로</v>
      </c>
      <c r="G70" s="2">
        <v>1443401936288</v>
      </c>
      <c r="H70" s="3">
        <v>10126991</v>
      </c>
      <c r="I70" s="3" t="s">
        <v>18</v>
      </c>
      <c r="J70" s="3" t="s">
        <v>23</v>
      </c>
      <c r="K70" s="3" t="s">
        <v>22</v>
      </c>
    </row>
    <row r="71" spans="1:11" ht="24.95" customHeight="1">
      <c r="A71" s="3">
        <v>70</v>
      </c>
      <c r="B71" s="1" t="s">
        <v>424</v>
      </c>
      <c r="C71" s="8" t="str">
        <f t="shared" si="4"/>
        <v>73우25**</v>
      </c>
      <c r="D71" s="1" t="s">
        <v>423</v>
      </c>
      <c r="E71" s="3" t="s">
        <v>85</v>
      </c>
      <c r="F71" s="3" t="str">
        <f t="shared" si="5"/>
        <v>인천광역시 서구 검단로</v>
      </c>
      <c r="G71" s="2">
        <v>1443401936289</v>
      </c>
      <c r="H71" s="3">
        <v>10126991</v>
      </c>
      <c r="I71" s="3" t="s">
        <v>18</v>
      </c>
      <c r="J71" s="3" t="s">
        <v>23</v>
      </c>
      <c r="K71" s="3" t="s">
        <v>5</v>
      </c>
    </row>
    <row r="72" spans="1:11" ht="24.95" customHeight="1">
      <c r="A72" s="3">
        <v>71</v>
      </c>
      <c r="B72" s="1" t="s">
        <v>426</v>
      </c>
      <c r="C72" s="8" t="str">
        <f t="shared" si="4"/>
        <v>73우57**</v>
      </c>
      <c r="D72" s="1" t="s">
        <v>425</v>
      </c>
      <c r="E72" s="3" t="s">
        <v>186</v>
      </c>
      <c r="F72" s="3" t="str">
        <f t="shared" si="5"/>
        <v>인천광역시 서구 염곡로</v>
      </c>
      <c r="G72" s="2">
        <v>1443401936290</v>
      </c>
      <c r="H72" s="3">
        <v>10126991</v>
      </c>
      <c r="I72" s="3" t="s">
        <v>18</v>
      </c>
      <c r="J72" s="3" t="s">
        <v>23</v>
      </c>
      <c r="K72" s="3" t="s">
        <v>22</v>
      </c>
    </row>
    <row r="73" spans="1:11" ht="24.95" customHeight="1">
      <c r="A73" s="3">
        <v>72</v>
      </c>
      <c r="B73" s="1" t="s">
        <v>428</v>
      </c>
      <c r="C73" s="8" t="str">
        <f t="shared" si="4"/>
        <v>75부93**</v>
      </c>
      <c r="D73" s="1" t="s">
        <v>427</v>
      </c>
      <c r="E73" s="3" t="s">
        <v>180</v>
      </c>
      <c r="F73" s="3" t="str">
        <f t="shared" si="5"/>
        <v>인천광역시 서구 가정로</v>
      </c>
      <c r="G73" s="2">
        <v>1443401936291</v>
      </c>
      <c r="H73" s="3">
        <v>10126991</v>
      </c>
      <c r="I73" s="3" t="s">
        <v>18</v>
      </c>
      <c r="J73" s="3" t="s">
        <v>23</v>
      </c>
      <c r="K73" s="3" t="s">
        <v>22</v>
      </c>
    </row>
    <row r="74" spans="1:11" ht="24.95" customHeight="1">
      <c r="A74" s="3">
        <v>73</v>
      </c>
      <c r="B74" s="1" t="s">
        <v>430</v>
      </c>
      <c r="C74" s="8" t="str">
        <f t="shared" si="4"/>
        <v>79노43**</v>
      </c>
      <c r="D74" s="1" t="s">
        <v>429</v>
      </c>
      <c r="E74" s="3" t="s">
        <v>185</v>
      </c>
      <c r="F74" s="3" t="str">
        <f t="shared" si="5"/>
        <v>인천광역시 서구 청라에</v>
      </c>
      <c r="G74" s="2">
        <v>1443401936293</v>
      </c>
      <c r="H74" s="3">
        <v>10126991</v>
      </c>
      <c r="I74" s="3" t="s">
        <v>18</v>
      </c>
      <c r="J74" s="3" t="s">
        <v>23</v>
      </c>
      <c r="K74" s="3" t="s">
        <v>22</v>
      </c>
    </row>
    <row r="75" spans="1:11" ht="24.95" customHeight="1">
      <c r="A75" s="3">
        <v>74</v>
      </c>
      <c r="B75" s="1" t="s">
        <v>431</v>
      </c>
      <c r="C75" s="8" t="str">
        <f t="shared" si="4"/>
        <v>82머72**</v>
      </c>
      <c r="D75" s="1" t="s">
        <v>326</v>
      </c>
      <c r="E75" s="3" t="s">
        <v>214</v>
      </c>
      <c r="F75" s="3" t="str">
        <f t="shared" si="5"/>
        <v>인천광역시 서구 청라루</v>
      </c>
      <c r="G75" s="2">
        <v>1443401936294</v>
      </c>
      <c r="H75" s="3">
        <v>10126991</v>
      </c>
      <c r="I75" s="3" t="s">
        <v>18</v>
      </c>
      <c r="J75" s="3" t="s">
        <v>23</v>
      </c>
      <c r="K75" s="3" t="s">
        <v>14</v>
      </c>
    </row>
    <row r="76" spans="1:11" ht="24.95" customHeight="1">
      <c r="A76" s="3">
        <v>75</v>
      </c>
      <c r="B76" s="1" t="s">
        <v>432</v>
      </c>
      <c r="C76" s="8" t="str">
        <f t="shared" si="4"/>
        <v>83마69**</v>
      </c>
      <c r="D76" s="1" t="s">
        <v>326</v>
      </c>
      <c r="E76" s="3" t="s">
        <v>214</v>
      </c>
      <c r="F76" s="3" t="str">
        <f t="shared" si="5"/>
        <v>인천광역시 서구 청라루</v>
      </c>
      <c r="G76" s="2">
        <v>1443401936295</v>
      </c>
      <c r="H76" s="3">
        <v>10126991</v>
      </c>
      <c r="I76" s="3" t="s">
        <v>18</v>
      </c>
      <c r="J76" s="3" t="s">
        <v>23</v>
      </c>
      <c r="K76" s="3" t="s">
        <v>14</v>
      </c>
    </row>
    <row r="77" spans="1:11" ht="24.95" customHeight="1">
      <c r="A77" s="3">
        <v>76</v>
      </c>
      <c r="B77" s="1" t="s">
        <v>434</v>
      </c>
      <c r="C77" s="8" t="str">
        <f t="shared" si="4"/>
        <v>85저67**</v>
      </c>
      <c r="D77" s="1" t="s">
        <v>433</v>
      </c>
      <c r="E77" s="3" t="s">
        <v>184</v>
      </c>
      <c r="F77" s="3" t="str">
        <f t="shared" si="5"/>
        <v>인천광역시 서구 서달로</v>
      </c>
      <c r="G77" s="2">
        <v>1443401936296</v>
      </c>
      <c r="H77" s="3">
        <v>10126991</v>
      </c>
      <c r="I77" s="3" t="s">
        <v>18</v>
      </c>
      <c r="J77" s="3" t="s">
        <v>23</v>
      </c>
      <c r="K77" s="3" t="s">
        <v>22</v>
      </c>
    </row>
    <row r="78" spans="1:11" ht="24.95" customHeight="1">
      <c r="A78" s="3">
        <v>77</v>
      </c>
      <c r="B78" s="1" t="s">
        <v>436</v>
      </c>
      <c r="C78" s="8" t="str">
        <f t="shared" si="4"/>
        <v>86러31**</v>
      </c>
      <c r="D78" s="1" t="s">
        <v>435</v>
      </c>
      <c r="E78" s="3" t="s">
        <v>167</v>
      </c>
      <c r="F78" s="3" t="str">
        <f t="shared" si="5"/>
        <v>인천광역시 서구 율도로</v>
      </c>
      <c r="G78" s="2">
        <v>1443401936298</v>
      </c>
      <c r="H78" s="3">
        <v>10126991</v>
      </c>
      <c r="I78" s="3" t="s">
        <v>18</v>
      </c>
      <c r="J78" s="3" t="s">
        <v>23</v>
      </c>
      <c r="K78" s="3" t="s">
        <v>22</v>
      </c>
    </row>
    <row r="79" spans="1:11" ht="24.95" customHeight="1">
      <c r="A79" s="3">
        <v>78</v>
      </c>
      <c r="B79" s="1" t="s">
        <v>437</v>
      </c>
      <c r="C79" s="8" t="str">
        <f t="shared" si="4"/>
        <v>86부78**</v>
      </c>
      <c r="D79" s="1" t="s">
        <v>391</v>
      </c>
      <c r="E79" s="3" t="s">
        <v>32</v>
      </c>
      <c r="F79" s="3" t="str">
        <f t="shared" si="5"/>
        <v>인천광역시 서구 검단로</v>
      </c>
      <c r="G79" s="2">
        <v>1443401936299</v>
      </c>
      <c r="H79" s="3">
        <v>10126991</v>
      </c>
      <c r="I79" s="3" t="s">
        <v>18</v>
      </c>
      <c r="J79" s="3" t="s">
        <v>23</v>
      </c>
      <c r="K79" s="3" t="s">
        <v>22</v>
      </c>
    </row>
    <row r="80" spans="1:11" ht="24.95" customHeight="1">
      <c r="A80" s="3">
        <v>79</v>
      </c>
      <c r="B80" s="1" t="s">
        <v>438</v>
      </c>
      <c r="C80" s="8" t="str">
        <f t="shared" si="4"/>
        <v>86서61**</v>
      </c>
      <c r="D80" s="1" t="s">
        <v>391</v>
      </c>
      <c r="E80" s="3" t="s">
        <v>32</v>
      </c>
      <c r="F80" s="3" t="str">
        <f t="shared" si="5"/>
        <v>인천광역시 서구 검단로</v>
      </c>
      <c r="G80" s="2">
        <v>1443401936300</v>
      </c>
      <c r="H80" s="3">
        <v>10126991</v>
      </c>
      <c r="I80" s="3" t="s">
        <v>18</v>
      </c>
      <c r="J80" s="3" t="s">
        <v>23</v>
      </c>
      <c r="K80" s="3" t="s">
        <v>22</v>
      </c>
    </row>
    <row r="81" spans="1:11" ht="24.95" customHeight="1">
      <c r="A81" s="3">
        <v>80</v>
      </c>
      <c r="B81" s="1" t="s">
        <v>440</v>
      </c>
      <c r="C81" s="8" t="str">
        <f t="shared" si="4"/>
        <v>86서84**</v>
      </c>
      <c r="D81" s="1" t="s">
        <v>439</v>
      </c>
      <c r="E81" s="3" t="s">
        <v>183</v>
      </c>
      <c r="F81" s="3" t="str">
        <f t="shared" si="5"/>
        <v>인천광역시 서구 신석로</v>
      </c>
      <c r="G81" s="2">
        <v>1443401936301</v>
      </c>
      <c r="H81" s="3">
        <v>10126991</v>
      </c>
      <c r="I81" s="3" t="s">
        <v>18</v>
      </c>
      <c r="J81" s="3" t="s">
        <v>23</v>
      </c>
      <c r="K81" s="3" t="s">
        <v>22</v>
      </c>
    </row>
    <row r="82" spans="1:11" ht="24.95" customHeight="1">
      <c r="A82" s="3">
        <v>81</v>
      </c>
      <c r="B82" s="1" t="s">
        <v>442</v>
      </c>
      <c r="C82" s="8" t="str">
        <f t="shared" si="4"/>
        <v>86수82**</v>
      </c>
      <c r="D82" s="1" t="s">
        <v>441</v>
      </c>
      <c r="E82" s="3" t="s">
        <v>181</v>
      </c>
      <c r="F82" s="3" t="str">
        <f t="shared" si="5"/>
        <v>인천광역시 서구 장고개</v>
      </c>
      <c r="G82" s="2">
        <v>1443401936302</v>
      </c>
      <c r="H82" s="3">
        <v>10126991</v>
      </c>
      <c r="I82" s="3" t="s">
        <v>18</v>
      </c>
      <c r="J82" s="3" t="s">
        <v>23</v>
      </c>
      <c r="K82" s="3" t="s">
        <v>22</v>
      </c>
    </row>
    <row r="83" spans="1:11" ht="24.95" customHeight="1">
      <c r="A83" s="3">
        <v>82</v>
      </c>
      <c r="B83" s="1" t="s">
        <v>444</v>
      </c>
      <c r="C83" s="8" t="str">
        <f t="shared" si="4"/>
        <v>86어40**</v>
      </c>
      <c r="D83" s="1" t="s">
        <v>443</v>
      </c>
      <c r="E83" s="3" t="s">
        <v>182</v>
      </c>
      <c r="F83" s="3" t="str">
        <f t="shared" si="5"/>
        <v>인천광역시 서구 원창로</v>
      </c>
      <c r="G83" s="2">
        <v>1443401936303</v>
      </c>
      <c r="H83" s="3">
        <v>10126991</v>
      </c>
      <c r="I83" s="3" t="s">
        <v>18</v>
      </c>
      <c r="J83" s="3" t="s">
        <v>23</v>
      </c>
      <c r="K83" s="3" t="s">
        <v>22</v>
      </c>
    </row>
    <row r="84" spans="1:11" ht="24.95" customHeight="1">
      <c r="A84" s="3">
        <v>83</v>
      </c>
      <c r="B84" s="1" t="s">
        <v>446</v>
      </c>
      <c r="C84" s="8" t="str">
        <f t="shared" si="4"/>
        <v>86어57**</v>
      </c>
      <c r="D84" s="1" t="s">
        <v>445</v>
      </c>
      <c r="E84" s="3" t="s">
        <v>178</v>
      </c>
      <c r="F84" s="3" t="str">
        <f t="shared" si="5"/>
        <v>인천광역시 서구 새오개</v>
      </c>
      <c r="G84" s="2">
        <v>1443401936305</v>
      </c>
      <c r="H84" s="3">
        <v>10126991</v>
      </c>
      <c r="I84" s="3" t="s">
        <v>18</v>
      </c>
      <c r="J84" s="3" t="s">
        <v>23</v>
      </c>
      <c r="K84" s="3" t="s">
        <v>22</v>
      </c>
    </row>
    <row r="85" spans="1:11" ht="24.95" customHeight="1">
      <c r="A85" s="3">
        <v>84</v>
      </c>
      <c r="B85" s="1" t="s">
        <v>448</v>
      </c>
      <c r="C85" s="8" t="str">
        <f t="shared" si="4"/>
        <v>87가77**</v>
      </c>
      <c r="D85" s="1" t="s">
        <v>447</v>
      </c>
      <c r="E85" s="3" t="s">
        <v>86</v>
      </c>
      <c r="F85" s="3" t="str">
        <f>LEFT(D85,13)</f>
        <v xml:space="preserve">인천광역시 서구 승학로 </v>
      </c>
      <c r="G85" s="2">
        <v>1443401936307</v>
      </c>
      <c r="H85" s="3">
        <v>10126991</v>
      </c>
      <c r="I85" s="3" t="s">
        <v>18</v>
      </c>
      <c r="J85" s="3" t="s">
        <v>23</v>
      </c>
      <c r="K85" s="3" t="s">
        <v>22</v>
      </c>
    </row>
    <row r="86" spans="1:11" ht="24.95" customHeight="1">
      <c r="A86" s="3">
        <v>85</v>
      </c>
      <c r="B86" s="1" t="s">
        <v>450</v>
      </c>
      <c r="C86" s="8" t="str">
        <f t="shared" si="4"/>
        <v>87나17**</v>
      </c>
      <c r="D86" s="1" t="s">
        <v>449</v>
      </c>
      <c r="E86" s="3" t="s">
        <v>177</v>
      </c>
      <c r="F86" s="3" t="str">
        <f>LEFT(D86,12)</f>
        <v>인천광역시 서구 가남로</v>
      </c>
      <c r="G86" s="2">
        <v>1443401936309</v>
      </c>
      <c r="H86" s="3">
        <v>10126991</v>
      </c>
      <c r="I86" s="3" t="s">
        <v>18</v>
      </c>
      <c r="J86" s="3" t="s">
        <v>23</v>
      </c>
      <c r="K86" s="3" t="s">
        <v>22</v>
      </c>
    </row>
    <row r="87" spans="1:11" ht="24.95" customHeight="1">
      <c r="A87" s="3">
        <v>86</v>
      </c>
      <c r="B87" s="1" t="s">
        <v>452</v>
      </c>
      <c r="C87" s="8" t="str">
        <f t="shared" si="4"/>
        <v>91나65**</v>
      </c>
      <c r="D87" s="1" t="s">
        <v>451</v>
      </c>
      <c r="E87" s="3" t="s">
        <v>176</v>
      </c>
      <c r="F87" s="3" t="str">
        <f>LEFT(D87,13)</f>
        <v xml:space="preserve">인천광역시 서구 거북로 </v>
      </c>
      <c r="G87" s="2">
        <v>1443401936314</v>
      </c>
      <c r="H87" s="3">
        <v>10126991</v>
      </c>
      <c r="I87" s="3" t="s">
        <v>18</v>
      </c>
      <c r="J87" s="3" t="s">
        <v>23</v>
      </c>
      <c r="K87" s="3" t="s">
        <v>22</v>
      </c>
    </row>
    <row r="88" spans="1:11" ht="24.95" customHeight="1">
      <c r="A88" s="3">
        <v>87</v>
      </c>
      <c r="B88" s="1" t="s">
        <v>454</v>
      </c>
      <c r="C88" s="8" t="str">
        <f t="shared" si="4"/>
        <v>93두92**</v>
      </c>
      <c r="D88" s="1" t="s">
        <v>453</v>
      </c>
      <c r="E88" s="3" t="s">
        <v>175</v>
      </c>
      <c r="F88" s="3" t="str">
        <f>LEFT(D88,13)</f>
        <v>인천광역시 서구 명가골로</v>
      </c>
      <c r="G88" s="2">
        <v>1443401936316</v>
      </c>
      <c r="H88" s="3">
        <v>10126991</v>
      </c>
      <c r="I88" s="3" t="s">
        <v>18</v>
      </c>
      <c r="J88" s="3" t="s">
        <v>23</v>
      </c>
      <c r="K88" s="3" t="s">
        <v>14</v>
      </c>
    </row>
    <row r="89" spans="1:11" ht="24.95" customHeight="1">
      <c r="A89" s="3">
        <v>88</v>
      </c>
      <c r="B89" s="1" t="s">
        <v>456</v>
      </c>
      <c r="C89" s="8" t="str">
        <f t="shared" si="4"/>
        <v>94버10**</v>
      </c>
      <c r="D89" s="1" t="s">
        <v>455</v>
      </c>
      <c r="E89" s="3" t="s">
        <v>174</v>
      </c>
      <c r="F89" s="3" t="str">
        <f>LEFT(D89,12)</f>
        <v>인천광역시 서구 봉오대</v>
      </c>
      <c r="G89" s="2">
        <v>1443401936317</v>
      </c>
      <c r="H89" s="3">
        <v>10126991</v>
      </c>
      <c r="I89" s="3" t="s">
        <v>18</v>
      </c>
      <c r="J89" s="3" t="s">
        <v>23</v>
      </c>
      <c r="K89" s="3" t="s">
        <v>22</v>
      </c>
    </row>
    <row r="90" spans="1:11" ht="24.95" customHeight="1">
      <c r="A90" s="3">
        <v>89</v>
      </c>
      <c r="B90" s="1" t="s">
        <v>458</v>
      </c>
      <c r="C90" s="8" t="str">
        <f t="shared" si="4"/>
        <v>인천31노**</v>
      </c>
      <c r="D90" s="1" t="s">
        <v>457</v>
      </c>
      <c r="E90" s="3" t="s">
        <v>170</v>
      </c>
      <c r="F90" s="3" t="str">
        <f>LEFT(D90,13)</f>
        <v>인천광역시 서구 청라커낼</v>
      </c>
      <c r="G90" s="2">
        <v>1443401936318</v>
      </c>
      <c r="H90" s="3">
        <v>10126991</v>
      </c>
      <c r="I90" s="3" t="s">
        <v>18</v>
      </c>
      <c r="J90" s="3" t="s">
        <v>23</v>
      </c>
      <c r="K90" s="3" t="s">
        <v>22</v>
      </c>
    </row>
    <row r="91" spans="1:11" ht="24.95" customHeight="1">
      <c r="A91" s="3">
        <v>90</v>
      </c>
      <c r="B91" s="1" t="s">
        <v>460</v>
      </c>
      <c r="C91" s="8" t="str">
        <f t="shared" si="4"/>
        <v>인천33로**</v>
      </c>
      <c r="D91" s="1" t="s">
        <v>459</v>
      </c>
      <c r="E91" s="3" t="s">
        <v>173</v>
      </c>
      <c r="F91" s="3" t="str">
        <f t="shared" ref="F91:F97" si="6">LEFT(D91,12)</f>
        <v>인천광역시 서구 길주로</v>
      </c>
      <c r="G91" s="2">
        <v>1443401936323</v>
      </c>
      <c r="H91" s="3">
        <v>10126991</v>
      </c>
      <c r="I91" s="3" t="s">
        <v>18</v>
      </c>
      <c r="J91" s="3" t="s">
        <v>23</v>
      </c>
      <c r="K91" s="3" t="s">
        <v>22</v>
      </c>
    </row>
    <row r="92" spans="1:11" ht="24.95" customHeight="1">
      <c r="A92" s="3">
        <v>91</v>
      </c>
      <c r="B92" s="1" t="s">
        <v>462</v>
      </c>
      <c r="C92" s="8" t="str">
        <f t="shared" si="4"/>
        <v>인천33루**</v>
      </c>
      <c r="D92" s="1" t="s">
        <v>461</v>
      </c>
      <c r="E92" s="3" t="s">
        <v>172</v>
      </c>
      <c r="F92" s="3" t="str">
        <f t="shared" si="6"/>
        <v>인천광역시 서구 승학로</v>
      </c>
      <c r="G92" s="2">
        <v>1443401936324</v>
      </c>
      <c r="H92" s="3">
        <v>10126991</v>
      </c>
      <c r="I92" s="3" t="s">
        <v>18</v>
      </c>
      <c r="J92" s="3" t="s">
        <v>23</v>
      </c>
      <c r="K92" s="3" t="s">
        <v>22</v>
      </c>
    </row>
    <row r="93" spans="1:11" ht="24.95" customHeight="1">
      <c r="A93" s="3">
        <v>92</v>
      </c>
      <c r="B93" s="1" t="s">
        <v>464</v>
      </c>
      <c r="C93" s="8" t="str">
        <f t="shared" si="4"/>
        <v>인천35가**</v>
      </c>
      <c r="D93" s="1" t="s">
        <v>463</v>
      </c>
      <c r="E93" s="3" t="s">
        <v>274</v>
      </c>
      <c r="F93" s="3" t="str">
        <f t="shared" si="6"/>
        <v>인천광역시 서구 장고개</v>
      </c>
      <c r="G93" s="2">
        <v>1443401936325</v>
      </c>
      <c r="H93" s="3">
        <v>10126991</v>
      </c>
      <c r="I93" s="3" t="s">
        <v>18</v>
      </c>
      <c r="J93" s="3" t="s">
        <v>23</v>
      </c>
      <c r="K93" s="3" t="s">
        <v>22</v>
      </c>
    </row>
    <row r="94" spans="1:11" ht="24.95" customHeight="1">
      <c r="A94" s="3">
        <v>93</v>
      </c>
      <c r="B94" s="1" t="s">
        <v>466</v>
      </c>
      <c r="C94" s="8" t="str">
        <f t="shared" si="4"/>
        <v>인천35거**</v>
      </c>
      <c r="D94" s="1" t="s">
        <v>465</v>
      </c>
      <c r="E94" s="3" t="s">
        <v>171</v>
      </c>
      <c r="F94" s="3" t="str">
        <f t="shared" si="6"/>
        <v>인천광역시 서구 경서로</v>
      </c>
      <c r="G94" s="2">
        <v>1443401936326</v>
      </c>
      <c r="H94" s="3">
        <v>10126991</v>
      </c>
      <c r="I94" s="3" t="s">
        <v>18</v>
      </c>
      <c r="J94" s="3" t="s">
        <v>23</v>
      </c>
      <c r="K94" s="3" t="s">
        <v>22</v>
      </c>
    </row>
    <row r="95" spans="1:11" ht="24.95" customHeight="1">
      <c r="A95" s="3">
        <v>94</v>
      </c>
      <c r="B95" s="1" t="s">
        <v>468</v>
      </c>
      <c r="C95" s="8" t="str">
        <f t="shared" si="4"/>
        <v>인천60나**</v>
      </c>
      <c r="D95" s="1" t="s">
        <v>467</v>
      </c>
      <c r="E95" s="3" t="s">
        <v>168</v>
      </c>
      <c r="F95" s="3" t="str">
        <f t="shared" si="6"/>
        <v>인천광역시 서구 경서로</v>
      </c>
      <c r="G95" s="2">
        <v>1443401936331</v>
      </c>
      <c r="H95" s="3">
        <v>10126991</v>
      </c>
      <c r="I95" s="3" t="s">
        <v>18</v>
      </c>
      <c r="J95" s="3" t="s">
        <v>23</v>
      </c>
      <c r="K95" s="3" t="s">
        <v>22</v>
      </c>
    </row>
    <row r="96" spans="1:11" ht="24.95" customHeight="1">
      <c r="A96" s="3">
        <v>95</v>
      </c>
      <c r="B96" s="1" t="s">
        <v>470</v>
      </c>
      <c r="C96" s="8" t="str">
        <f t="shared" si="4"/>
        <v>인천80더**</v>
      </c>
      <c r="D96" s="1" t="s">
        <v>469</v>
      </c>
      <c r="E96" s="3" t="s">
        <v>169</v>
      </c>
      <c r="F96" s="3" t="str">
        <f t="shared" si="6"/>
        <v>인천광역시 서구 가남로</v>
      </c>
      <c r="G96" s="2">
        <v>1443401936333</v>
      </c>
      <c r="H96" s="3">
        <v>10126991</v>
      </c>
      <c r="I96" s="3" t="s">
        <v>18</v>
      </c>
      <c r="J96" s="3" t="s">
        <v>23</v>
      </c>
      <c r="K96" s="3" t="s">
        <v>22</v>
      </c>
    </row>
    <row r="97" spans="1:11" ht="24.95" customHeight="1">
      <c r="A97" s="3">
        <v>96</v>
      </c>
      <c r="B97" s="1" t="s">
        <v>472</v>
      </c>
      <c r="C97" s="8" t="str">
        <f t="shared" si="4"/>
        <v>인천83다**</v>
      </c>
      <c r="D97" s="1" t="s">
        <v>471</v>
      </c>
      <c r="E97" s="3" t="s">
        <v>165</v>
      </c>
      <c r="F97" s="3" t="str">
        <f t="shared" si="6"/>
        <v>경기도 시흥시 호현로4</v>
      </c>
      <c r="G97" s="2">
        <v>1443401936335</v>
      </c>
      <c r="H97" s="3">
        <v>10126991</v>
      </c>
      <c r="I97" s="3" t="s">
        <v>18</v>
      </c>
      <c r="J97" s="3" t="s">
        <v>23</v>
      </c>
      <c r="K97" s="3" t="s">
        <v>22</v>
      </c>
    </row>
    <row r="98" spans="1:11" ht="24.95" customHeight="1">
      <c r="A98" s="3">
        <v>97</v>
      </c>
      <c r="B98" s="1" t="s">
        <v>474</v>
      </c>
      <c r="C98" s="8" t="str">
        <f t="shared" si="4"/>
        <v>인천84바**</v>
      </c>
      <c r="D98" s="1" t="s">
        <v>473</v>
      </c>
      <c r="E98" s="3" t="s">
        <v>166</v>
      </c>
      <c r="F98" s="3" t="s">
        <v>836</v>
      </c>
      <c r="G98" s="2">
        <v>1443401936337</v>
      </c>
      <c r="H98" s="3">
        <v>10126991</v>
      </c>
      <c r="I98" s="3" t="s">
        <v>18</v>
      </c>
      <c r="J98" s="3" t="s">
        <v>23</v>
      </c>
      <c r="K98" s="3" t="s">
        <v>22</v>
      </c>
    </row>
    <row r="99" spans="1:11" ht="24.95" customHeight="1">
      <c r="A99" s="3">
        <v>98</v>
      </c>
      <c r="B99" s="1" t="s">
        <v>476</v>
      </c>
      <c r="C99" s="8" t="str">
        <f t="shared" si="4"/>
        <v>인천99아**</v>
      </c>
      <c r="D99" s="1" t="s">
        <v>475</v>
      </c>
      <c r="E99" s="3" t="s">
        <v>163</v>
      </c>
      <c r="F99" s="3" t="str">
        <f>LEFT(D99,12)</f>
        <v>충청북도 충주시 살미면</v>
      </c>
      <c r="G99" s="2">
        <v>1443401936339</v>
      </c>
      <c r="H99" s="3">
        <v>10126991</v>
      </c>
      <c r="I99" s="3" t="s">
        <v>18</v>
      </c>
      <c r="J99" s="3" t="s">
        <v>23</v>
      </c>
      <c r="K99" s="3" t="s">
        <v>5</v>
      </c>
    </row>
    <row r="100" spans="1:11" ht="24.95" customHeight="1">
      <c r="A100" s="3">
        <v>99</v>
      </c>
      <c r="B100" s="1" t="s">
        <v>478</v>
      </c>
      <c r="C100" s="8" t="str">
        <f t="shared" si="4"/>
        <v>인천계양바**</v>
      </c>
      <c r="D100" s="1" t="s">
        <v>477</v>
      </c>
      <c r="E100" s="3" t="s">
        <v>150</v>
      </c>
      <c r="F100" s="3" t="str">
        <f>LEFT(D100,12)</f>
        <v>인천광역시 서구 청라에</v>
      </c>
      <c r="G100" s="2">
        <v>1443401936340</v>
      </c>
      <c r="H100" s="3">
        <v>10126991</v>
      </c>
      <c r="I100" s="3" t="s">
        <v>18</v>
      </c>
      <c r="J100" s="3" t="s">
        <v>23</v>
      </c>
      <c r="K100" s="3" t="s">
        <v>22</v>
      </c>
    </row>
    <row r="101" spans="1:11" ht="24.95" customHeight="1">
      <c r="A101" s="3">
        <v>100</v>
      </c>
      <c r="B101" s="1" t="s">
        <v>480</v>
      </c>
      <c r="C101" s="8" t="str">
        <f t="shared" si="4"/>
        <v>인천서차4**</v>
      </c>
      <c r="D101" s="1" t="s">
        <v>479</v>
      </c>
      <c r="E101" s="3" t="s">
        <v>164</v>
      </c>
      <c r="F101" s="3" t="str">
        <f>LEFT(D101,12)</f>
        <v>인천광역시 서구 새오개</v>
      </c>
      <c r="G101" s="2">
        <v>1443401936341</v>
      </c>
      <c r="H101" s="3">
        <v>10126991</v>
      </c>
      <c r="I101" s="3" t="s">
        <v>18</v>
      </c>
      <c r="J101" s="3" t="s">
        <v>23</v>
      </c>
      <c r="K101" s="3" t="s">
        <v>22</v>
      </c>
    </row>
    <row r="102" spans="1:11" ht="24.95" customHeight="1">
      <c r="A102" s="3">
        <v>101</v>
      </c>
      <c r="B102" s="1" t="s">
        <v>482</v>
      </c>
      <c r="C102" s="8" t="str">
        <f t="shared" ref="C102:C118" si="7">TEXT(MID(B102,1,7),0)&amp;"**"</f>
        <v>01더8372**</v>
      </c>
      <c r="D102" s="1" t="s">
        <v>481</v>
      </c>
      <c r="E102" s="3" t="s">
        <v>155</v>
      </c>
      <c r="F102" s="3" t="str">
        <f>LEFT(D102,12)</f>
        <v>인천광역시 서구 연희로</v>
      </c>
      <c r="G102" s="2">
        <v>1443401936342</v>
      </c>
      <c r="H102" s="3">
        <v>10126991</v>
      </c>
      <c r="I102" s="3" t="s">
        <v>18</v>
      </c>
      <c r="J102" s="3" t="s">
        <v>23</v>
      </c>
      <c r="K102" s="3" t="s">
        <v>22</v>
      </c>
    </row>
    <row r="103" spans="1:11" ht="24.95" customHeight="1">
      <c r="A103" s="3">
        <v>102</v>
      </c>
      <c r="B103" s="1" t="s">
        <v>484</v>
      </c>
      <c r="C103" s="8" t="str">
        <f t="shared" si="7"/>
        <v>03부7707**</v>
      </c>
      <c r="D103" s="1" t="s">
        <v>483</v>
      </c>
      <c r="E103" s="3" t="s">
        <v>162</v>
      </c>
      <c r="F103" s="3" t="str">
        <f>LEFT(D103,12)</f>
        <v>인천광역시 서구 장고개</v>
      </c>
      <c r="G103" s="2">
        <v>1443401936347</v>
      </c>
      <c r="H103" s="3">
        <v>10126991</v>
      </c>
      <c r="I103" s="3" t="s">
        <v>18</v>
      </c>
      <c r="J103" s="3" t="s">
        <v>23</v>
      </c>
      <c r="K103" s="3" t="s">
        <v>22</v>
      </c>
    </row>
    <row r="104" spans="1:11" ht="24.95" customHeight="1">
      <c r="A104" s="3">
        <v>103</v>
      </c>
      <c r="B104" s="1" t="s">
        <v>486</v>
      </c>
      <c r="C104" s="8" t="str">
        <f t="shared" si="7"/>
        <v>03주9212**</v>
      </c>
      <c r="D104" s="1" t="s">
        <v>485</v>
      </c>
      <c r="E104" s="3" t="s">
        <v>161</v>
      </c>
      <c r="F104" s="3" t="s">
        <v>836</v>
      </c>
      <c r="G104" s="2">
        <v>1443401936348</v>
      </c>
      <c r="H104" s="3">
        <v>10126991</v>
      </c>
      <c r="I104" s="3" t="s">
        <v>18</v>
      </c>
      <c r="J104" s="3" t="s">
        <v>23</v>
      </c>
      <c r="K104" s="3" t="s">
        <v>22</v>
      </c>
    </row>
    <row r="105" spans="1:11" ht="24.95" customHeight="1">
      <c r="A105" s="3">
        <v>104</v>
      </c>
      <c r="B105" s="1" t="s">
        <v>488</v>
      </c>
      <c r="C105" s="8" t="str">
        <f t="shared" si="7"/>
        <v>04가8588**</v>
      </c>
      <c r="D105" s="1" t="s">
        <v>487</v>
      </c>
      <c r="E105" s="3" t="s">
        <v>158</v>
      </c>
      <c r="F105" s="3" t="str">
        <f t="shared" ref="F105:F134" si="8">LEFT(D105,12)</f>
        <v>인천광역시 서구 금곡동</v>
      </c>
      <c r="G105" s="2">
        <v>1443401936350</v>
      </c>
      <c r="H105" s="3">
        <v>10126991</v>
      </c>
      <c r="I105" s="3" t="s">
        <v>18</v>
      </c>
      <c r="J105" s="3" t="s">
        <v>23</v>
      </c>
      <c r="K105" s="3" t="s">
        <v>22</v>
      </c>
    </row>
    <row r="106" spans="1:11" ht="24.95" customHeight="1">
      <c r="A106" s="3">
        <v>105</v>
      </c>
      <c r="B106" s="1" t="s">
        <v>490</v>
      </c>
      <c r="C106" s="8" t="str">
        <f t="shared" si="7"/>
        <v>04라1587**</v>
      </c>
      <c r="D106" s="1" t="s">
        <v>489</v>
      </c>
      <c r="E106" s="3" t="s">
        <v>160</v>
      </c>
      <c r="F106" s="3" t="str">
        <f t="shared" si="8"/>
        <v>인천광역시 서구 신석로</v>
      </c>
      <c r="G106" s="2">
        <v>1443401936351</v>
      </c>
      <c r="H106" s="3">
        <v>10126991</v>
      </c>
      <c r="I106" s="3" t="s">
        <v>18</v>
      </c>
      <c r="J106" s="3" t="s">
        <v>23</v>
      </c>
      <c r="K106" s="3" t="s">
        <v>22</v>
      </c>
    </row>
    <row r="107" spans="1:11" ht="24.95" customHeight="1">
      <c r="A107" s="3">
        <v>106</v>
      </c>
      <c r="B107" s="1" t="s">
        <v>492</v>
      </c>
      <c r="C107" s="8" t="str">
        <f t="shared" si="7"/>
        <v>05어3205**</v>
      </c>
      <c r="D107" s="1" t="s">
        <v>491</v>
      </c>
      <c r="E107" s="3" t="s">
        <v>159</v>
      </c>
      <c r="F107" s="3" t="str">
        <f t="shared" si="8"/>
        <v>인천광역시 서구 가현로</v>
      </c>
      <c r="G107" s="2">
        <v>1443401936353</v>
      </c>
      <c r="H107" s="3">
        <v>10126991</v>
      </c>
      <c r="I107" s="3" t="s">
        <v>18</v>
      </c>
      <c r="J107" s="3" t="s">
        <v>23</v>
      </c>
      <c r="K107" s="3" t="s">
        <v>22</v>
      </c>
    </row>
    <row r="108" spans="1:11" ht="24.95" customHeight="1">
      <c r="A108" s="3">
        <v>107</v>
      </c>
      <c r="B108" s="1" t="s">
        <v>494</v>
      </c>
      <c r="C108" s="8" t="str">
        <f t="shared" si="7"/>
        <v>05조5843**</v>
      </c>
      <c r="D108" s="1" t="s">
        <v>493</v>
      </c>
      <c r="E108" s="3" t="s">
        <v>156</v>
      </c>
      <c r="F108" s="3" t="str">
        <f t="shared" si="8"/>
        <v>인천광역시 서구 새오개</v>
      </c>
      <c r="G108" s="2">
        <v>1443401936354</v>
      </c>
      <c r="H108" s="3">
        <v>10126991</v>
      </c>
      <c r="I108" s="3" t="s">
        <v>18</v>
      </c>
      <c r="J108" s="3" t="s">
        <v>23</v>
      </c>
      <c r="K108" s="3" t="s">
        <v>22</v>
      </c>
    </row>
    <row r="109" spans="1:11" ht="24.95" customHeight="1">
      <c r="A109" s="3">
        <v>108</v>
      </c>
      <c r="B109" s="1" t="s">
        <v>496</v>
      </c>
      <c r="C109" s="8" t="str">
        <f t="shared" si="7"/>
        <v>06부9937**</v>
      </c>
      <c r="D109" s="1" t="s">
        <v>495</v>
      </c>
      <c r="E109" s="3" t="s">
        <v>157</v>
      </c>
      <c r="F109" s="3" t="str">
        <f t="shared" si="8"/>
        <v>인천광역시 서구 승학로</v>
      </c>
      <c r="G109" s="2">
        <v>1443401936355</v>
      </c>
      <c r="H109" s="3">
        <v>10126991</v>
      </c>
      <c r="I109" s="3" t="s">
        <v>18</v>
      </c>
      <c r="J109" s="3" t="s">
        <v>23</v>
      </c>
      <c r="K109" s="3" t="s">
        <v>14</v>
      </c>
    </row>
    <row r="110" spans="1:11" ht="24.95" customHeight="1">
      <c r="A110" s="3">
        <v>109</v>
      </c>
      <c r="B110" s="1" t="s">
        <v>498</v>
      </c>
      <c r="C110" s="8" t="str">
        <f t="shared" si="7"/>
        <v>08도4926**</v>
      </c>
      <c r="D110" s="1" t="s">
        <v>497</v>
      </c>
      <c r="E110" s="3" t="s">
        <v>154</v>
      </c>
      <c r="F110" s="3" t="str">
        <f t="shared" si="8"/>
        <v>인천광역시 서구 가정로</v>
      </c>
      <c r="G110" s="2">
        <v>1443401936358</v>
      </c>
      <c r="H110" s="3">
        <v>10126991</v>
      </c>
      <c r="I110" s="3" t="s">
        <v>18</v>
      </c>
      <c r="J110" s="3" t="s">
        <v>23</v>
      </c>
      <c r="K110" s="3" t="s">
        <v>22</v>
      </c>
    </row>
    <row r="111" spans="1:11" ht="24.95" customHeight="1">
      <c r="A111" s="3">
        <v>110</v>
      </c>
      <c r="B111" s="1" t="s">
        <v>500</v>
      </c>
      <c r="C111" s="8" t="str">
        <f t="shared" si="7"/>
        <v>08머5259**</v>
      </c>
      <c r="D111" s="1" t="s">
        <v>499</v>
      </c>
      <c r="E111" s="3" t="s">
        <v>9</v>
      </c>
      <c r="F111" s="3" t="str">
        <f t="shared" si="8"/>
        <v>인천광역시 서구 중봉대</v>
      </c>
      <c r="G111" s="2">
        <v>1443401936359</v>
      </c>
      <c r="H111" s="3">
        <v>10126991</v>
      </c>
      <c r="I111" s="3" t="s">
        <v>18</v>
      </c>
      <c r="J111" s="3" t="s">
        <v>23</v>
      </c>
      <c r="K111" s="3" t="s">
        <v>22</v>
      </c>
    </row>
    <row r="112" spans="1:11" ht="24.95" customHeight="1">
      <c r="A112" s="3">
        <v>111</v>
      </c>
      <c r="B112" s="1" t="s">
        <v>502</v>
      </c>
      <c r="C112" s="8" t="str">
        <f t="shared" si="7"/>
        <v>09더2778**</v>
      </c>
      <c r="D112" s="1" t="s">
        <v>501</v>
      </c>
      <c r="E112" s="3" t="s">
        <v>152</v>
      </c>
      <c r="F112" s="3" t="str">
        <f t="shared" si="8"/>
        <v>인천광역시 서구 가정로</v>
      </c>
      <c r="G112" s="2">
        <v>1443401936360</v>
      </c>
      <c r="H112" s="3">
        <v>10126991</v>
      </c>
      <c r="I112" s="3" t="s">
        <v>18</v>
      </c>
      <c r="J112" s="3" t="s">
        <v>23</v>
      </c>
      <c r="K112" s="3" t="s">
        <v>22</v>
      </c>
    </row>
    <row r="113" spans="1:11" ht="24.95" customHeight="1">
      <c r="A113" s="3">
        <v>112</v>
      </c>
      <c r="B113" s="1" t="s">
        <v>504</v>
      </c>
      <c r="C113" s="8" t="str">
        <f t="shared" si="7"/>
        <v>09도9721**</v>
      </c>
      <c r="D113" s="1" t="s">
        <v>503</v>
      </c>
      <c r="E113" s="3" t="s">
        <v>153</v>
      </c>
      <c r="F113" s="3" t="str">
        <f t="shared" si="8"/>
        <v>인천광역시 서구 강남로</v>
      </c>
      <c r="G113" s="2">
        <v>1443401936362</v>
      </c>
      <c r="H113" s="3">
        <v>10126991</v>
      </c>
      <c r="I113" s="3" t="s">
        <v>18</v>
      </c>
      <c r="J113" s="3" t="s">
        <v>23</v>
      </c>
      <c r="K113" s="3" t="s">
        <v>22</v>
      </c>
    </row>
    <row r="114" spans="1:11" ht="24.95" customHeight="1">
      <c r="A114" s="3">
        <v>113</v>
      </c>
      <c r="B114" s="1" t="s">
        <v>506</v>
      </c>
      <c r="C114" s="8" t="str">
        <f t="shared" si="7"/>
        <v>12무6462**</v>
      </c>
      <c r="D114" s="1" t="s">
        <v>505</v>
      </c>
      <c r="E114" s="3" t="s">
        <v>151</v>
      </c>
      <c r="F114" s="3" t="str">
        <f t="shared" si="8"/>
        <v>인천광역시 서구 길주로</v>
      </c>
      <c r="G114" s="2">
        <v>1443401936363</v>
      </c>
      <c r="H114" s="3">
        <v>10126991</v>
      </c>
      <c r="I114" s="3" t="s">
        <v>18</v>
      </c>
      <c r="J114" s="3" t="s">
        <v>23</v>
      </c>
      <c r="K114" s="3" t="s">
        <v>22</v>
      </c>
    </row>
    <row r="115" spans="1:11" ht="24.95" customHeight="1">
      <c r="A115" s="3">
        <v>114</v>
      </c>
      <c r="B115" s="1" t="s">
        <v>508</v>
      </c>
      <c r="C115" s="8" t="str">
        <f t="shared" si="7"/>
        <v>13부1329**</v>
      </c>
      <c r="D115" s="1" t="s">
        <v>507</v>
      </c>
      <c r="E115" s="3" t="s">
        <v>149</v>
      </c>
      <c r="F115" s="3" t="str">
        <f t="shared" si="8"/>
        <v>인천광역시 서구 원당대</v>
      </c>
      <c r="G115" s="2">
        <v>1443401936365</v>
      </c>
      <c r="H115" s="3">
        <v>10126991</v>
      </c>
      <c r="I115" s="3" t="s">
        <v>18</v>
      </c>
      <c r="J115" s="3" t="s">
        <v>23</v>
      </c>
      <c r="K115" s="3" t="s">
        <v>22</v>
      </c>
    </row>
    <row r="116" spans="1:11" ht="24.95" customHeight="1">
      <c r="A116" s="3">
        <v>115</v>
      </c>
      <c r="B116" s="1" t="s">
        <v>510</v>
      </c>
      <c r="C116" s="8" t="str">
        <f t="shared" si="7"/>
        <v>15부1577**</v>
      </c>
      <c r="D116" s="1" t="s">
        <v>509</v>
      </c>
      <c r="E116" s="3" t="s">
        <v>132</v>
      </c>
      <c r="F116" s="3" t="str">
        <f t="shared" si="8"/>
        <v>인천광역시 서구 신석로</v>
      </c>
      <c r="G116" s="2">
        <v>1443401936366</v>
      </c>
      <c r="H116" s="3">
        <v>10126991</v>
      </c>
      <c r="I116" s="3" t="s">
        <v>18</v>
      </c>
      <c r="J116" s="3" t="s">
        <v>23</v>
      </c>
      <c r="K116" s="3" t="s">
        <v>22</v>
      </c>
    </row>
    <row r="117" spans="1:11" ht="24.95" customHeight="1">
      <c r="A117" s="3">
        <v>116</v>
      </c>
      <c r="B117" s="1" t="s">
        <v>512</v>
      </c>
      <c r="C117" s="8" t="str">
        <f t="shared" si="7"/>
        <v>19두6647**</v>
      </c>
      <c r="D117" s="1" t="s">
        <v>511</v>
      </c>
      <c r="E117" s="3" t="s">
        <v>147</v>
      </c>
      <c r="F117" s="3" t="str">
        <f t="shared" si="8"/>
        <v>인천광역시 서구 가정로</v>
      </c>
      <c r="G117" s="2">
        <v>1443401936370</v>
      </c>
      <c r="H117" s="3">
        <v>10126991</v>
      </c>
      <c r="I117" s="3" t="s">
        <v>18</v>
      </c>
      <c r="J117" s="3" t="s">
        <v>23</v>
      </c>
      <c r="K117" s="3" t="s">
        <v>22</v>
      </c>
    </row>
    <row r="118" spans="1:11" ht="24.95" customHeight="1">
      <c r="A118" s="3">
        <v>117</v>
      </c>
      <c r="B118" s="1" t="s">
        <v>514</v>
      </c>
      <c r="C118" s="8" t="str">
        <f t="shared" si="7"/>
        <v>21모5445**</v>
      </c>
      <c r="D118" s="1" t="s">
        <v>513</v>
      </c>
      <c r="E118" s="3" t="s">
        <v>138</v>
      </c>
      <c r="F118" s="3" t="str">
        <f t="shared" si="8"/>
        <v xml:space="preserve">경기도 성남시 분당구 </v>
      </c>
      <c r="G118" s="2">
        <v>1443401936371</v>
      </c>
      <c r="H118" s="3">
        <v>10126991</v>
      </c>
      <c r="I118" s="3" t="s">
        <v>18</v>
      </c>
      <c r="J118" s="3" t="s">
        <v>23</v>
      </c>
      <c r="K118" s="3" t="s">
        <v>6</v>
      </c>
    </row>
    <row r="119" spans="1:11" ht="24.95" customHeight="1">
      <c r="A119" s="3">
        <v>118</v>
      </c>
      <c r="B119" s="1" t="s">
        <v>516</v>
      </c>
      <c r="C119" s="8" t="str">
        <f>TEXT(MID(B119,1,6),0)&amp;"**"</f>
        <v>22더965**</v>
      </c>
      <c r="D119" s="1" t="s">
        <v>515</v>
      </c>
      <c r="E119" s="3" t="s">
        <v>146</v>
      </c>
      <c r="F119" s="3" t="str">
        <f t="shared" si="8"/>
        <v>인천광역시 서구 검단로</v>
      </c>
      <c r="G119" s="2">
        <v>1443401936372</v>
      </c>
      <c r="H119" s="3">
        <v>10126991</v>
      </c>
      <c r="I119" s="3" t="s">
        <v>18</v>
      </c>
      <c r="J119" s="3" t="s">
        <v>23</v>
      </c>
      <c r="K119" s="3" t="s">
        <v>6</v>
      </c>
    </row>
    <row r="120" spans="1:11" ht="24.95" customHeight="1">
      <c r="A120" s="3">
        <v>119</v>
      </c>
      <c r="B120" s="1" t="s">
        <v>518</v>
      </c>
      <c r="C120" s="8" t="str">
        <f t="shared" ref="C120:C183" si="9">TEXT(MID(B120,1,6),0)&amp;"**"</f>
        <v>25너463**</v>
      </c>
      <c r="D120" s="1" t="s">
        <v>517</v>
      </c>
      <c r="E120" s="3" t="s">
        <v>145</v>
      </c>
      <c r="F120" s="3" t="str">
        <f t="shared" si="8"/>
        <v>인천광역시 서구 염곡로</v>
      </c>
      <c r="G120" s="2">
        <v>1443401936373</v>
      </c>
      <c r="H120" s="3">
        <v>10126991</v>
      </c>
      <c r="I120" s="3" t="s">
        <v>18</v>
      </c>
      <c r="J120" s="3" t="s">
        <v>23</v>
      </c>
      <c r="K120" s="3" t="s">
        <v>22</v>
      </c>
    </row>
    <row r="121" spans="1:11" ht="24.95" customHeight="1">
      <c r="A121" s="3">
        <v>120</v>
      </c>
      <c r="B121" s="1" t="s">
        <v>520</v>
      </c>
      <c r="C121" s="8" t="str">
        <f t="shared" si="9"/>
        <v>25조837**</v>
      </c>
      <c r="D121" s="1" t="s">
        <v>519</v>
      </c>
      <c r="E121" s="3" t="s">
        <v>144</v>
      </c>
      <c r="F121" s="3" t="str">
        <f t="shared" si="8"/>
        <v>인천광역시 서구 서곶로</v>
      </c>
      <c r="G121" s="2">
        <v>1443401936374</v>
      </c>
      <c r="H121" s="3">
        <v>10126991</v>
      </c>
      <c r="I121" s="3" t="s">
        <v>18</v>
      </c>
      <c r="J121" s="3" t="s">
        <v>23</v>
      </c>
      <c r="K121" s="3" t="s">
        <v>22</v>
      </c>
    </row>
    <row r="122" spans="1:11" ht="24.95" customHeight="1">
      <c r="A122" s="3">
        <v>121</v>
      </c>
      <c r="B122" s="1" t="s">
        <v>522</v>
      </c>
      <c r="C122" s="8" t="str">
        <f t="shared" si="9"/>
        <v>26가123**</v>
      </c>
      <c r="D122" s="1" t="s">
        <v>521</v>
      </c>
      <c r="E122" s="3" t="s">
        <v>142</v>
      </c>
      <c r="F122" s="3" t="str">
        <f t="shared" si="8"/>
        <v>인천광역시 서구 청라커</v>
      </c>
      <c r="G122" s="2">
        <v>1443401936375</v>
      </c>
      <c r="H122" s="3">
        <v>10126991</v>
      </c>
      <c r="I122" s="3" t="s">
        <v>18</v>
      </c>
      <c r="J122" s="3" t="s">
        <v>23</v>
      </c>
      <c r="K122" s="3" t="s">
        <v>22</v>
      </c>
    </row>
    <row r="123" spans="1:11" ht="24.95" customHeight="1">
      <c r="A123" s="3">
        <v>122</v>
      </c>
      <c r="B123" s="1" t="s">
        <v>524</v>
      </c>
      <c r="C123" s="8" t="str">
        <f t="shared" si="9"/>
        <v>26너491**</v>
      </c>
      <c r="D123" s="1" t="s">
        <v>523</v>
      </c>
      <c r="E123" s="3" t="s">
        <v>143</v>
      </c>
      <c r="F123" s="3" t="str">
        <f t="shared" si="8"/>
        <v>인천광역시 서구 완정로</v>
      </c>
      <c r="G123" s="2">
        <v>1443401936376</v>
      </c>
      <c r="H123" s="3">
        <v>10126991</v>
      </c>
      <c r="I123" s="3" t="s">
        <v>18</v>
      </c>
      <c r="J123" s="3" t="s">
        <v>23</v>
      </c>
      <c r="K123" s="3" t="s">
        <v>22</v>
      </c>
    </row>
    <row r="124" spans="1:11" ht="24.95" customHeight="1">
      <c r="A124" s="3">
        <v>123</v>
      </c>
      <c r="B124" s="1" t="s">
        <v>526</v>
      </c>
      <c r="C124" s="8" t="str">
        <f t="shared" si="9"/>
        <v>27더422**</v>
      </c>
      <c r="D124" s="1" t="s">
        <v>525</v>
      </c>
      <c r="E124" s="3" t="s">
        <v>141</v>
      </c>
      <c r="F124" s="3" t="str">
        <f t="shared" si="8"/>
        <v>인천광역시 서구 석남로</v>
      </c>
      <c r="G124" s="2">
        <v>1443401936378</v>
      </c>
      <c r="H124" s="3">
        <v>10126991</v>
      </c>
      <c r="I124" s="3" t="s">
        <v>18</v>
      </c>
      <c r="J124" s="3" t="s">
        <v>23</v>
      </c>
      <c r="K124" s="3" t="s">
        <v>22</v>
      </c>
    </row>
    <row r="125" spans="1:11" ht="24.95" customHeight="1">
      <c r="A125" s="3">
        <v>124</v>
      </c>
      <c r="B125" s="1" t="s">
        <v>528</v>
      </c>
      <c r="C125" s="8" t="str">
        <f t="shared" si="9"/>
        <v>27두670**</v>
      </c>
      <c r="D125" s="1" t="s">
        <v>527</v>
      </c>
      <c r="E125" s="3" t="s">
        <v>139</v>
      </c>
      <c r="F125" s="3" t="str">
        <f t="shared" si="8"/>
        <v>인천광역시 서구 오동로</v>
      </c>
      <c r="G125" s="2">
        <v>1443401936379</v>
      </c>
      <c r="H125" s="3">
        <v>10126991</v>
      </c>
      <c r="I125" s="3" t="s">
        <v>18</v>
      </c>
      <c r="J125" s="3" t="s">
        <v>23</v>
      </c>
      <c r="K125" s="3" t="s">
        <v>22</v>
      </c>
    </row>
    <row r="126" spans="1:11" ht="24.95" customHeight="1">
      <c r="A126" s="3">
        <v>125</v>
      </c>
      <c r="B126" s="1" t="s">
        <v>530</v>
      </c>
      <c r="C126" s="8" t="str">
        <f t="shared" si="9"/>
        <v>28러558**</v>
      </c>
      <c r="D126" s="1" t="s">
        <v>529</v>
      </c>
      <c r="E126" s="3" t="s">
        <v>279</v>
      </c>
      <c r="F126" s="3" t="str">
        <f t="shared" si="8"/>
        <v>인천광역시 서구 신현동</v>
      </c>
      <c r="G126" s="2">
        <v>1443401936381</v>
      </c>
      <c r="H126" s="3">
        <v>10126991</v>
      </c>
      <c r="I126" s="3" t="s">
        <v>18</v>
      </c>
      <c r="J126" s="3" t="s">
        <v>23</v>
      </c>
      <c r="K126" s="3" t="s">
        <v>22</v>
      </c>
    </row>
    <row r="127" spans="1:11" ht="24.95" customHeight="1">
      <c r="A127" s="3">
        <v>126</v>
      </c>
      <c r="B127" s="1" t="s">
        <v>532</v>
      </c>
      <c r="C127" s="8" t="str">
        <f t="shared" si="9"/>
        <v>28보358**</v>
      </c>
      <c r="D127" s="1" t="s">
        <v>531</v>
      </c>
      <c r="E127" s="3" t="s">
        <v>140</v>
      </c>
      <c r="F127" s="3" t="str">
        <f t="shared" si="8"/>
        <v>인천광역시 서구 염곡로</v>
      </c>
      <c r="G127" s="2">
        <v>1443401936382</v>
      </c>
      <c r="H127" s="3">
        <v>10126991</v>
      </c>
      <c r="I127" s="3" t="s">
        <v>18</v>
      </c>
      <c r="J127" s="3" t="s">
        <v>23</v>
      </c>
      <c r="K127" s="3" t="s">
        <v>22</v>
      </c>
    </row>
    <row r="128" spans="1:11" ht="24.95" customHeight="1">
      <c r="A128" s="3">
        <v>127</v>
      </c>
      <c r="B128" s="1" t="s">
        <v>534</v>
      </c>
      <c r="C128" s="8" t="str">
        <f t="shared" si="9"/>
        <v>32누569**</v>
      </c>
      <c r="D128" s="1" t="s">
        <v>533</v>
      </c>
      <c r="E128" s="3" t="s">
        <v>135</v>
      </c>
      <c r="F128" s="3" t="str">
        <f t="shared" si="8"/>
        <v>인천광역시 서구 새오개</v>
      </c>
      <c r="G128" s="2">
        <v>1443401936384</v>
      </c>
      <c r="H128" s="3">
        <v>10126991</v>
      </c>
      <c r="I128" s="3" t="s">
        <v>18</v>
      </c>
      <c r="J128" s="3" t="s">
        <v>23</v>
      </c>
      <c r="K128" s="3" t="s">
        <v>6</v>
      </c>
    </row>
    <row r="129" spans="1:11" ht="24.95" customHeight="1">
      <c r="A129" s="3">
        <v>128</v>
      </c>
      <c r="B129" s="1" t="s">
        <v>536</v>
      </c>
      <c r="C129" s="8" t="str">
        <f t="shared" si="9"/>
        <v>32주659**</v>
      </c>
      <c r="D129" s="1" t="s">
        <v>535</v>
      </c>
      <c r="E129" s="3" t="s">
        <v>136</v>
      </c>
      <c r="F129" s="3" t="str">
        <f t="shared" si="8"/>
        <v>인천광역시 서구 가정로</v>
      </c>
      <c r="G129" s="2">
        <v>1443401936387</v>
      </c>
      <c r="H129" s="3">
        <v>10126991</v>
      </c>
      <c r="I129" s="3" t="s">
        <v>18</v>
      </c>
      <c r="J129" s="3" t="s">
        <v>23</v>
      </c>
      <c r="K129" s="3" t="s">
        <v>22</v>
      </c>
    </row>
    <row r="130" spans="1:11" ht="24.95" customHeight="1">
      <c r="A130" s="3">
        <v>129</v>
      </c>
      <c r="B130" s="1" t="s">
        <v>538</v>
      </c>
      <c r="C130" s="8" t="str">
        <f t="shared" si="9"/>
        <v>36거206**</v>
      </c>
      <c r="D130" s="1" t="s">
        <v>537</v>
      </c>
      <c r="E130" s="3" t="s">
        <v>134</v>
      </c>
      <c r="F130" s="3" t="str">
        <f t="shared" si="8"/>
        <v>인천광역시 서구 봉수대</v>
      </c>
      <c r="G130" s="2">
        <v>1443401936389</v>
      </c>
      <c r="H130" s="3">
        <v>10126991</v>
      </c>
      <c r="I130" s="3" t="s">
        <v>18</v>
      </c>
      <c r="J130" s="3" t="s">
        <v>23</v>
      </c>
      <c r="K130" s="3" t="s">
        <v>6</v>
      </c>
    </row>
    <row r="131" spans="1:11" ht="24.95" customHeight="1">
      <c r="A131" s="3">
        <v>130</v>
      </c>
      <c r="B131" s="1" t="s">
        <v>540</v>
      </c>
      <c r="C131" s="8" t="str">
        <f t="shared" si="9"/>
        <v>36러470**</v>
      </c>
      <c r="D131" s="1" t="s">
        <v>539</v>
      </c>
      <c r="E131" s="3" t="s">
        <v>133</v>
      </c>
      <c r="F131" s="3" t="str">
        <f t="shared" si="8"/>
        <v>인천광역시 서구 건지로</v>
      </c>
      <c r="G131" s="2">
        <v>1443401936391</v>
      </c>
      <c r="H131" s="3">
        <v>10126991</v>
      </c>
      <c r="I131" s="3" t="s">
        <v>18</v>
      </c>
      <c r="J131" s="3" t="s">
        <v>23</v>
      </c>
      <c r="K131" s="3" t="s">
        <v>22</v>
      </c>
    </row>
    <row r="132" spans="1:11" ht="24.95" customHeight="1">
      <c r="A132" s="3">
        <v>131</v>
      </c>
      <c r="B132" s="1" t="s">
        <v>542</v>
      </c>
      <c r="C132" s="8" t="str">
        <f t="shared" si="9"/>
        <v>36서822**</v>
      </c>
      <c r="D132" s="1" t="s">
        <v>541</v>
      </c>
      <c r="E132" s="3" t="s">
        <v>131</v>
      </c>
      <c r="F132" s="3" t="str">
        <f t="shared" si="8"/>
        <v>인천광역시 서구 완정로</v>
      </c>
      <c r="G132" s="2">
        <v>1443401936392</v>
      </c>
      <c r="H132" s="3">
        <v>10126991</v>
      </c>
      <c r="I132" s="3" t="s">
        <v>18</v>
      </c>
      <c r="J132" s="3" t="s">
        <v>23</v>
      </c>
      <c r="K132" s="3" t="s">
        <v>22</v>
      </c>
    </row>
    <row r="133" spans="1:11" ht="24.95" customHeight="1">
      <c r="A133" s="3">
        <v>132</v>
      </c>
      <c r="B133" s="1" t="s">
        <v>544</v>
      </c>
      <c r="C133" s="8" t="str">
        <f t="shared" si="9"/>
        <v>36오692**</v>
      </c>
      <c r="D133" s="1" t="s">
        <v>543</v>
      </c>
      <c r="E133" s="3" t="s">
        <v>130</v>
      </c>
      <c r="F133" s="3" t="str">
        <f t="shared" si="8"/>
        <v>인천광역시 서구 승학로</v>
      </c>
      <c r="G133" s="2">
        <v>1443401936393</v>
      </c>
      <c r="H133" s="3">
        <v>10126991</v>
      </c>
      <c r="I133" s="3" t="s">
        <v>18</v>
      </c>
      <c r="J133" s="3" t="s">
        <v>23</v>
      </c>
      <c r="K133" s="3" t="s">
        <v>22</v>
      </c>
    </row>
    <row r="134" spans="1:11" ht="24.95" customHeight="1">
      <c r="A134" s="3">
        <v>133</v>
      </c>
      <c r="B134" s="1" t="s">
        <v>546</v>
      </c>
      <c r="C134" s="8" t="str">
        <f t="shared" si="9"/>
        <v>40라606**</v>
      </c>
      <c r="D134" s="1" t="s">
        <v>545</v>
      </c>
      <c r="E134" s="3" t="s">
        <v>128</v>
      </c>
      <c r="F134" s="3" t="str">
        <f t="shared" si="8"/>
        <v>인천광역시 서구 사파이</v>
      </c>
      <c r="G134" s="2">
        <v>1443401936397</v>
      </c>
      <c r="H134" s="3">
        <v>10126991</v>
      </c>
      <c r="I134" s="3" t="s">
        <v>18</v>
      </c>
      <c r="J134" s="3" t="s">
        <v>23</v>
      </c>
      <c r="K134" s="3" t="s">
        <v>22</v>
      </c>
    </row>
    <row r="135" spans="1:11" ht="24.95" customHeight="1">
      <c r="A135" s="3">
        <v>134</v>
      </c>
      <c r="B135" s="1" t="s">
        <v>548</v>
      </c>
      <c r="C135" s="8" t="str">
        <f t="shared" si="9"/>
        <v>41두463**</v>
      </c>
      <c r="D135" s="1" t="s">
        <v>547</v>
      </c>
      <c r="E135" s="3" t="s">
        <v>129</v>
      </c>
      <c r="F135" s="3" t="str">
        <f>LEFT(D135,16)</f>
        <v>인천광역시 서구 옻우물로 22</v>
      </c>
      <c r="G135" s="2">
        <v>1443401936399</v>
      </c>
      <c r="H135" s="3">
        <v>10126991</v>
      </c>
      <c r="I135" s="3" t="s">
        <v>18</v>
      </c>
      <c r="J135" s="3" t="s">
        <v>23</v>
      </c>
      <c r="K135" s="3" t="s">
        <v>22</v>
      </c>
    </row>
    <row r="136" spans="1:11" ht="24.95" customHeight="1">
      <c r="A136" s="3">
        <v>135</v>
      </c>
      <c r="B136" s="1" t="s">
        <v>550</v>
      </c>
      <c r="C136" s="8" t="str">
        <f t="shared" si="9"/>
        <v>41저459**</v>
      </c>
      <c r="D136" s="1" t="s">
        <v>549</v>
      </c>
      <c r="E136" s="3" t="s">
        <v>148</v>
      </c>
      <c r="F136" s="3" t="str">
        <f>LEFT(D136,13)</f>
        <v>인천광역시 서구 봉오대로</v>
      </c>
      <c r="G136" s="2">
        <v>1443401936400</v>
      </c>
      <c r="H136" s="3">
        <v>10126991</v>
      </c>
      <c r="I136" s="3" t="s">
        <v>18</v>
      </c>
      <c r="J136" s="3" t="s">
        <v>23</v>
      </c>
      <c r="K136" s="3" t="s">
        <v>6</v>
      </c>
    </row>
    <row r="137" spans="1:11" ht="24.95" customHeight="1">
      <c r="A137" s="3">
        <v>136</v>
      </c>
      <c r="B137" s="1" t="s">
        <v>552</v>
      </c>
      <c r="C137" s="8" t="str">
        <f t="shared" si="9"/>
        <v>41저838**</v>
      </c>
      <c r="D137" s="1" t="s">
        <v>551</v>
      </c>
      <c r="E137" s="3" t="s">
        <v>127</v>
      </c>
      <c r="F137" s="3" t="str">
        <f>LEFT(D137,12)</f>
        <v>인천광역시 서구 고산로</v>
      </c>
      <c r="G137" s="2">
        <v>1443401936401</v>
      </c>
      <c r="H137" s="3">
        <v>10126991</v>
      </c>
      <c r="I137" s="3" t="s">
        <v>18</v>
      </c>
      <c r="J137" s="3" t="s">
        <v>23</v>
      </c>
      <c r="K137" s="3" t="s">
        <v>22</v>
      </c>
    </row>
    <row r="138" spans="1:11" ht="24.95" customHeight="1">
      <c r="A138" s="3">
        <v>137</v>
      </c>
      <c r="B138" s="1" t="s">
        <v>554</v>
      </c>
      <c r="C138" s="8" t="str">
        <f t="shared" si="9"/>
        <v>47주498**</v>
      </c>
      <c r="D138" s="1" t="s">
        <v>553</v>
      </c>
      <c r="E138" s="3" t="s">
        <v>126</v>
      </c>
      <c r="F138" s="3" t="str">
        <f>LEFT(D138,11)</f>
        <v>인천광역시 서구 염곡</v>
      </c>
      <c r="G138" s="2">
        <v>1443401936406</v>
      </c>
      <c r="H138" s="3">
        <v>10126991</v>
      </c>
      <c r="I138" s="3" t="s">
        <v>18</v>
      </c>
      <c r="J138" s="3" t="s">
        <v>23</v>
      </c>
      <c r="K138" s="3" t="s">
        <v>22</v>
      </c>
    </row>
    <row r="139" spans="1:11" ht="24.95" customHeight="1">
      <c r="A139" s="3">
        <v>138</v>
      </c>
      <c r="B139" s="1" t="s">
        <v>556</v>
      </c>
      <c r="C139" s="8" t="str">
        <f t="shared" si="9"/>
        <v>48서157**</v>
      </c>
      <c r="D139" s="1" t="s">
        <v>555</v>
      </c>
      <c r="E139" s="3" t="s">
        <v>4</v>
      </c>
      <c r="F139" s="3" t="str">
        <f t="shared" ref="F139:F145" si="10">LEFT(D139,12)</f>
        <v>인천광역시 서구 경서동</v>
      </c>
      <c r="G139" s="2">
        <v>1443401936409</v>
      </c>
      <c r="H139" s="3">
        <v>10126991</v>
      </c>
      <c r="I139" s="3" t="s">
        <v>18</v>
      </c>
      <c r="J139" s="3" t="s">
        <v>23</v>
      </c>
      <c r="K139" s="3" t="s">
        <v>5</v>
      </c>
    </row>
    <row r="140" spans="1:11" ht="24.95" customHeight="1">
      <c r="A140" s="3">
        <v>139</v>
      </c>
      <c r="B140" s="1" t="s">
        <v>558</v>
      </c>
      <c r="C140" s="8" t="str">
        <f t="shared" si="9"/>
        <v>48수843**</v>
      </c>
      <c r="D140" s="1" t="s">
        <v>557</v>
      </c>
      <c r="E140" s="3" t="s">
        <v>118</v>
      </c>
      <c r="F140" s="3" t="str">
        <f t="shared" si="10"/>
        <v>인천광역시 서구 청라에</v>
      </c>
      <c r="G140" s="2">
        <v>1443401936410</v>
      </c>
      <c r="H140" s="3">
        <v>10126991</v>
      </c>
      <c r="I140" s="3" t="s">
        <v>18</v>
      </c>
      <c r="J140" s="3" t="s">
        <v>23</v>
      </c>
      <c r="K140" s="3" t="s">
        <v>22</v>
      </c>
    </row>
    <row r="141" spans="1:11" ht="24.95" customHeight="1">
      <c r="A141" s="3">
        <v>140</v>
      </c>
      <c r="B141" s="1" t="s">
        <v>560</v>
      </c>
      <c r="C141" s="8" t="str">
        <f t="shared" si="9"/>
        <v>49더322**</v>
      </c>
      <c r="D141" s="1" t="s">
        <v>559</v>
      </c>
      <c r="E141" s="3" t="s">
        <v>123</v>
      </c>
      <c r="F141" s="3" t="str">
        <f t="shared" si="10"/>
        <v>인천광역시 서구 청라라</v>
      </c>
      <c r="G141" s="2">
        <v>1443401936412</v>
      </c>
      <c r="H141" s="3">
        <v>10126991</v>
      </c>
      <c r="I141" s="3" t="s">
        <v>18</v>
      </c>
      <c r="J141" s="3" t="s">
        <v>23</v>
      </c>
      <c r="K141" s="3" t="s">
        <v>22</v>
      </c>
    </row>
    <row r="142" spans="1:11" ht="24.95" customHeight="1">
      <c r="A142" s="3">
        <v>141</v>
      </c>
      <c r="B142" s="1" t="s">
        <v>562</v>
      </c>
      <c r="C142" s="8" t="str">
        <f t="shared" si="9"/>
        <v>50거571**</v>
      </c>
      <c r="D142" s="1" t="s">
        <v>561</v>
      </c>
      <c r="E142" s="3" t="s">
        <v>125</v>
      </c>
      <c r="F142" s="3" t="str">
        <f t="shared" si="10"/>
        <v>인천광역시 서구 사파이</v>
      </c>
      <c r="G142" s="2">
        <v>1443401936413</v>
      </c>
      <c r="H142" s="3">
        <v>10126991</v>
      </c>
      <c r="I142" s="3" t="s">
        <v>18</v>
      </c>
      <c r="J142" s="3" t="s">
        <v>23</v>
      </c>
      <c r="K142" s="3" t="s">
        <v>22</v>
      </c>
    </row>
    <row r="143" spans="1:11" ht="24.95" customHeight="1">
      <c r="A143" s="3">
        <v>142</v>
      </c>
      <c r="B143" s="1" t="s">
        <v>564</v>
      </c>
      <c r="C143" s="8" t="str">
        <f t="shared" si="9"/>
        <v>50구569**</v>
      </c>
      <c r="D143" s="1" t="s">
        <v>563</v>
      </c>
      <c r="E143" s="3" t="s">
        <v>124</v>
      </c>
      <c r="F143" s="3" t="str">
        <f t="shared" si="10"/>
        <v>인천광역시 서구 심곡로</v>
      </c>
      <c r="G143" s="2">
        <v>1443401936414</v>
      </c>
      <c r="H143" s="3">
        <v>10126991</v>
      </c>
      <c r="I143" s="3" t="s">
        <v>18</v>
      </c>
      <c r="J143" s="3" t="s">
        <v>23</v>
      </c>
      <c r="K143" s="3" t="s">
        <v>22</v>
      </c>
    </row>
    <row r="144" spans="1:11" ht="24.95" customHeight="1">
      <c r="A144" s="3">
        <v>143</v>
      </c>
      <c r="B144" s="1" t="s">
        <v>566</v>
      </c>
      <c r="C144" s="8" t="str">
        <f t="shared" si="9"/>
        <v>51어594**</v>
      </c>
      <c r="D144" s="1" t="s">
        <v>565</v>
      </c>
      <c r="E144" s="3" t="s">
        <v>120</v>
      </c>
      <c r="F144" s="3" t="str">
        <f t="shared" si="10"/>
        <v>인천광역시 부평구 부평</v>
      </c>
      <c r="G144" s="2">
        <v>1443401936416</v>
      </c>
      <c r="H144" s="3">
        <v>10126991</v>
      </c>
      <c r="I144" s="3" t="s">
        <v>18</v>
      </c>
      <c r="J144" s="3" t="s">
        <v>23</v>
      </c>
      <c r="K144" s="3" t="s">
        <v>22</v>
      </c>
    </row>
    <row r="145" spans="1:11" ht="24.95" customHeight="1">
      <c r="A145" s="3">
        <v>144</v>
      </c>
      <c r="B145" s="1" t="s">
        <v>568</v>
      </c>
      <c r="C145" s="8" t="str">
        <f t="shared" si="9"/>
        <v>52도979**</v>
      </c>
      <c r="D145" s="1" t="s">
        <v>567</v>
      </c>
      <c r="E145" s="3" t="s">
        <v>122</v>
      </c>
      <c r="F145" s="3" t="str">
        <f t="shared" si="10"/>
        <v>인천광역시 서구 새오개</v>
      </c>
      <c r="G145" s="2">
        <v>1443401936417</v>
      </c>
      <c r="H145" s="3">
        <v>10126991</v>
      </c>
      <c r="I145" s="3" t="s">
        <v>18</v>
      </c>
      <c r="J145" s="3" t="s">
        <v>23</v>
      </c>
      <c r="K145" s="3" t="s">
        <v>22</v>
      </c>
    </row>
    <row r="146" spans="1:11" ht="24.95" customHeight="1">
      <c r="A146" s="3">
        <v>145</v>
      </c>
      <c r="B146" s="1" t="s">
        <v>570</v>
      </c>
      <c r="C146" s="8" t="str">
        <f t="shared" si="9"/>
        <v>52소249**</v>
      </c>
      <c r="D146" s="1" t="s">
        <v>569</v>
      </c>
      <c r="E146" s="3" t="s">
        <v>121</v>
      </c>
      <c r="F146" s="3" t="str">
        <f>LEFT(D146,13)</f>
        <v xml:space="preserve">인천광역시 서구 불로동 </v>
      </c>
      <c r="G146" s="2">
        <v>1443401936418</v>
      </c>
      <c r="H146" s="3">
        <v>10126991</v>
      </c>
      <c r="I146" s="3" t="s">
        <v>18</v>
      </c>
      <c r="J146" s="3" t="s">
        <v>23</v>
      </c>
      <c r="K146" s="3" t="s">
        <v>22</v>
      </c>
    </row>
    <row r="147" spans="1:11" ht="24.95" customHeight="1">
      <c r="A147" s="3">
        <v>146</v>
      </c>
      <c r="B147" s="1" t="s">
        <v>572</v>
      </c>
      <c r="C147" s="8" t="str">
        <f t="shared" si="9"/>
        <v>53도951**</v>
      </c>
      <c r="D147" s="1" t="s">
        <v>571</v>
      </c>
      <c r="E147" s="3" t="s">
        <v>119</v>
      </c>
      <c r="F147" s="3" t="str">
        <f>LEFT(D147,12)</f>
        <v>인천광역시 서구 고래울</v>
      </c>
      <c r="G147" s="2">
        <v>1443401936419</v>
      </c>
      <c r="H147" s="3">
        <v>10126991</v>
      </c>
      <c r="I147" s="3" t="s">
        <v>18</v>
      </c>
      <c r="J147" s="3" t="s">
        <v>23</v>
      </c>
      <c r="K147" s="3" t="s">
        <v>22</v>
      </c>
    </row>
    <row r="148" spans="1:11" ht="24.95" customHeight="1">
      <c r="A148" s="3">
        <v>147</v>
      </c>
      <c r="B148" s="1" t="s">
        <v>574</v>
      </c>
      <c r="C148" s="8" t="str">
        <f t="shared" si="9"/>
        <v>54우630**</v>
      </c>
      <c r="D148" s="1" t="s">
        <v>573</v>
      </c>
      <c r="E148" s="3" t="s">
        <v>115</v>
      </c>
      <c r="F148" s="3" t="str">
        <f>LEFT(D148,13)</f>
        <v>인천광역시 서구 청라라임</v>
      </c>
      <c r="G148" s="2">
        <v>1443401936421</v>
      </c>
      <c r="H148" s="3">
        <v>10126991</v>
      </c>
      <c r="I148" s="3" t="s">
        <v>18</v>
      </c>
      <c r="J148" s="3" t="s">
        <v>23</v>
      </c>
      <c r="K148" s="3" t="s">
        <v>22</v>
      </c>
    </row>
    <row r="149" spans="1:11" ht="24.95" customHeight="1">
      <c r="A149" s="3">
        <v>148</v>
      </c>
      <c r="B149" s="1" t="s">
        <v>576</v>
      </c>
      <c r="C149" s="8" t="str">
        <f t="shared" si="9"/>
        <v>55가873**</v>
      </c>
      <c r="D149" s="1" t="s">
        <v>575</v>
      </c>
      <c r="E149" s="3" t="s">
        <v>117</v>
      </c>
      <c r="F149" s="3" t="str">
        <f>LEFT(D149,16)</f>
        <v xml:space="preserve">인천광역시 서구 심곡로8번길 </v>
      </c>
      <c r="G149" s="2">
        <v>1443401936422</v>
      </c>
      <c r="H149" s="3">
        <v>10126991</v>
      </c>
      <c r="I149" s="3" t="s">
        <v>18</v>
      </c>
      <c r="J149" s="3" t="s">
        <v>23</v>
      </c>
      <c r="K149" s="3" t="s">
        <v>22</v>
      </c>
    </row>
    <row r="150" spans="1:11" ht="24.95" customHeight="1">
      <c r="A150" s="3">
        <v>149</v>
      </c>
      <c r="B150" s="1" t="s">
        <v>578</v>
      </c>
      <c r="C150" s="8" t="str">
        <f t="shared" si="9"/>
        <v>55나816**</v>
      </c>
      <c r="D150" s="1" t="s">
        <v>577</v>
      </c>
      <c r="E150" s="3" t="s">
        <v>106</v>
      </c>
      <c r="F150" s="3" t="str">
        <f t="shared" ref="F150:F166" si="11">LEFT(D150,12)</f>
        <v>인천광역시 서구 도요지</v>
      </c>
      <c r="G150" s="2">
        <v>1443401936423</v>
      </c>
      <c r="H150" s="3">
        <v>10126991</v>
      </c>
      <c r="I150" s="3" t="s">
        <v>18</v>
      </c>
      <c r="J150" s="3" t="s">
        <v>23</v>
      </c>
      <c r="K150" s="3" t="s">
        <v>22</v>
      </c>
    </row>
    <row r="151" spans="1:11" ht="24.95" customHeight="1">
      <c r="A151" s="3">
        <v>150</v>
      </c>
      <c r="B151" s="1" t="s">
        <v>580</v>
      </c>
      <c r="C151" s="8" t="str">
        <f t="shared" si="9"/>
        <v>55머668**</v>
      </c>
      <c r="D151" s="1" t="s">
        <v>579</v>
      </c>
      <c r="E151" s="3" t="s">
        <v>116</v>
      </c>
      <c r="F151" s="3" t="str">
        <f t="shared" si="11"/>
        <v>인천광역시 서구 버들로</v>
      </c>
      <c r="G151" s="2">
        <v>1443401936424</v>
      </c>
      <c r="H151" s="3">
        <v>10126991</v>
      </c>
      <c r="I151" s="3" t="s">
        <v>18</v>
      </c>
      <c r="J151" s="3" t="s">
        <v>23</v>
      </c>
      <c r="K151" s="3" t="s">
        <v>22</v>
      </c>
    </row>
    <row r="152" spans="1:11" ht="24.95" customHeight="1">
      <c r="A152" s="3">
        <v>151</v>
      </c>
      <c r="B152" s="1" t="s">
        <v>582</v>
      </c>
      <c r="C152" s="8" t="str">
        <f t="shared" si="9"/>
        <v>55무548**</v>
      </c>
      <c r="D152" s="1" t="s">
        <v>581</v>
      </c>
      <c r="E152" s="3" t="s">
        <v>104</v>
      </c>
      <c r="F152" s="3" t="str">
        <f t="shared" si="11"/>
        <v>인천광역시 서구 원당대</v>
      </c>
      <c r="G152" s="2">
        <v>1443401936425</v>
      </c>
      <c r="H152" s="3">
        <v>10126991</v>
      </c>
      <c r="I152" s="3" t="s">
        <v>18</v>
      </c>
      <c r="J152" s="3" t="s">
        <v>23</v>
      </c>
      <c r="K152" s="3" t="s">
        <v>22</v>
      </c>
    </row>
    <row r="153" spans="1:11" ht="24.95" customHeight="1">
      <c r="A153" s="3">
        <v>152</v>
      </c>
      <c r="B153" s="1" t="s">
        <v>584</v>
      </c>
      <c r="C153" s="8" t="str">
        <f t="shared" si="9"/>
        <v>56무727**</v>
      </c>
      <c r="D153" s="1" t="s">
        <v>583</v>
      </c>
      <c r="E153" s="3" t="s">
        <v>114</v>
      </c>
      <c r="F153" s="3" t="str">
        <f t="shared" si="11"/>
        <v>인천광역시 서구 오동로</v>
      </c>
      <c r="G153" s="2">
        <v>1443401936427</v>
      </c>
      <c r="H153" s="3">
        <v>10126991</v>
      </c>
      <c r="I153" s="3" t="s">
        <v>18</v>
      </c>
      <c r="J153" s="3" t="s">
        <v>23</v>
      </c>
      <c r="K153" s="3" t="s">
        <v>22</v>
      </c>
    </row>
    <row r="154" spans="1:11" ht="24.95" customHeight="1">
      <c r="A154" s="3">
        <v>153</v>
      </c>
      <c r="B154" s="1" t="s">
        <v>586</v>
      </c>
      <c r="C154" s="8" t="str">
        <f t="shared" si="9"/>
        <v>57조297**</v>
      </c>
      <c r="D154" s="1" t="s">
        <v>585</v>
      </c>
      <c r="E154" s="3" t="s">
        <v>113</v>
      </c>
      <c r="F154" s="3" t="str">
        <f t="shared" si="11"/>
        <v>인천광역시 서구 검암로</v>
      </c>
      <c r="G154" s="2">
        <v>1443401936429</v>
      </c>
      <c r="H154" s="3">
        <v>10126991</v>
      </c>
      <c r="I154" s="3" t="s">
        <v>18</v>
      </c>
      <c r="J154" s="3" t="s">
        <v>23</v>
      </c>
      <c r="K154" s="3" t="s">
        <v>22</v>
      </c>
    </row>
    <row r="155" spans="1:11" ht="24.95" customHeight="1">
      <c r="A155" s="3">
        <v>154</v>
      </c>
      <c r="B155" s="1" t="s">
        <v>588</v>
      </c>
      <c r="C155" s="8" t="str">
        <f t="shared" si="9"/>
        <v>58거928**</v>
      </c>
      <c r="D155" s="1" t="s">
        <v>587</v>
      </c>
      <c r="E155" s="3" t="s">
        <v>112</v>
      </c>
      <c r="F155" s="3" t="str">
        <f t="shared" si="11"/>
        <v>인천광역시 서구 서곶로</v>
      </c>
      <c r="G155" s="2">
        <v>1443401936430</v>
      </c>
      <c r="H155" s="3">
        <v>10126991</v>
      </c>
      <c r="I155" s="3" t="s">
        <v>18</v>
      </c>
      <c r="J155" s="3" t="s">
        <v>23</v>
      </c>
      <c r="K155" s="3" t="s">
        <v>22</v>
      </c>
    </row>
    <row r="156" spans="1:11" ht="24.95" customHeight="1">
      <c r="A156" s="3">
        <v>155</v>
      </c>
      <c r="B156" s="1" t="s">
        <v>589</v>
      </c>
      <c r="C156" s="8" t="str">
        <f t="shared" si="9"/>
        <v>59모228**</v>
      </c>
      <c r="D156" s="1" t="s">
        <v>527</v>
      </c>
      <c r="E156" s="3" t="s">
        <v>139</v>
      </c>
      <c r="F156" s="3" t="str">
        <f t="shared" si="11"/>
        <v>인천광역시 서구 오동로</v>
      </c>
      <c r="G156" s="2">
        <v>1443401936431</v>
      </c>
      <c r="H156" s="3">
        <v>10126991</v>
      </c>
      <c r="I156" s="3" t="s">
        <v>18</v>
      </c>
      <c r="J156" s="3" t="s">
        <v>23</v>
      </c>
      <c r="K156" s="3" t="s">
        <v>22</v>
      </c>
    </row>
    <row r="157" spans="1:11" ht="24.95" customHeight="1">
      <c r="A157" s="3">
        <v>156</v>
      </c>
      <c r="B157" s="1" t="s">
        <v>591</v>
      </c>
      <c r="C157" s="8" t="str">
        <f t="shared" si="9"/>
        <v>61두828**</v>
      </c>
      <c r="D157" s="1" t="s">
        <v>590</v>
      </c>
      <c r="E157" s="3" t="s">
        <v>111</v>
      </c>
      <c r="F157" s="3" t="str">
        <f t="shared" si="11"/>
        <v>인천광역시 서구 청라한</v>
      </c>
      <c r="G157" s="2">
        <v>1443401936432</v>
      </c>
      <c r="H157" s="3">
        <v>10126991</v>
      </c>
      <c r="I157" s="3" t="s">
        <v>18</v>
      </c>
      <c r="J157" s="3" t="s">
        <v>23</v>
      </c>
      <c r="K157" s="3" t="s">
        <v>22</v>
      </c>
    </row>
    <row r="158" spans="1:11" ht="24.95" customHeight="1">
      <c r="A158" s="3">
        <v>157</v>
      </c>
      <c r="B158" s="1" t="s">
        <v>593</v>
      </c>
      <c r="C158" s="8" t="str">
        <f t="shared" si="9"/>
        <v>61모909**</v>
      </c>
      <c r="D158" s="1" t="s">
        <v>592</v>
      </c>
      <c r="E158" s="3" t="s">
        <v>108</v>
      </c>
      <c r="F158" s="3" t="str">
        <f t="shared" si="11"/>
        <v>인천광역시 서구 검단로</v>
      </c>
      <c r="G158" s="2">
        <v>1443401936433</v>
      </c>
      <c r="H158" s="3">
        <v>10126991</v>
      </c>
      <c r="I158" s="3" t="s">
        <v>18</v>
      </c>
      <c r="J158" s="3" t="s">
        <v>23</v>
      </c>
      <c r="K158" s="3" t="s">
        <v>22</v>
      </c>
    </row>
    <row r="159" spans="1:11" ht="24.95" customHeight="1">
      <c r="A159" s="3">
        <v>158</v>
      </c>
      <c r="B159" s="1" t="s">
        <v>595</v>
      </c>
      <c r="C159" s="8" t="str">
        <f t="shared" si="9"/>
        <v>62머241**</v>
      </c>
      <c r="D159" s="1" t="s">
        <v>594</v>
      </c>
      <c r="E159" s="3" t="s">
        <v>110</v>
      </c>
      <c r="F159" s="3" t="str">
        <f t="shared" si="11"/>
        <v>인천광역시 서구 원적로</v>
      </c>
      <c r="G159" s="2">
        <v>1443401936434</v>
      </c>
      <c r="H159" s="3">
        <v>10126991</v>
      </c>
      <c r="I159" s="3" t="s">
        <v>18</v>
      </c>
      <c r="J159" s="3" t="s">
        <v>23</v>
      </c>
      <c r="K159" s="3" t="s">
        <v>22</v>
      </c>
    </row>
    <row r="160" spans="1:11" ht="24.95" customHeight="1">
      <c r="A160" s="3">
        <v>159</v>
      </c>
      <c r="B160" s="1" t="s">
        <v>597</v>
      </c>
      <c r="C160" s="8" t="str">
        <f t="shared" si="9"/>
        <v>64라250**</v>
      </c>
      <c r="D160" s="1" t="s">
        <v>596</v>
      </c>
      <c r="E160" s="3" t="s">
        <v>107</v>
      </c>
      <c r="F160" s="3" t="str">
        <f t="shared" si="11"/>
        <v>인천광역시 서구 서곶로</v>
      </c>
      <c r="G160" s="2">
        <v>1443401936435</v>
      </c>
      <c r="H160" s="3">
        <v>10126991</v>
      </c>
      <c r="I160" s="3" t="s">
        <v>18</v>
      </c>
      <c r="J160" s="3" t="s">
        <v>23</v>
      </c>
      <c r="K160" s="3" t="s">
        <v>22</v>
      </c>
    </row>
    <row r="161" spans="1:11" ht="24.95" customHeight="1">
      <c r="A161" s="3">
        <v>160</v>
      </c>
      <c r="B161" s="1" t="s">
        <v>599</v>
      </c>
      <c r="C161" s="8" t="str">
        <f t="shared" si="9"/>
        <v>66누859**</v>
      </c>
      <c r="D161" s="1" t="s">
        <v>598</v>
      </c>
      <c r="E161" s="3" t="s">
        <v>109</v>
      </c>
      <c r="F161" s="3" t="str">
        <f t="shared" si="11"/>
        <v>인천광역시 서구 검단로</v>
      </c>
      <c r="G161" s="2">
        <v>1443401936436</v>
      </c>
      <c r="H161" s="3">
        <v>10126991</v>
      </c>
      <c r="I161" s="3" t="s">
        <v>18</v>
      </c>
      <c r="J161" s="3" t="s">
        <v>23</v>
      </c>
      <c r="K161" s="3" t="s">
        <v>22</v>
      </c>
    </row>
    <row r="162" spans="1:11" ht="24.95" customHeight="1">
      <c r="A162" s="3">
        <v>161</v>
      </c>
      <c r="B162" s="1" t="s">
        <v>601</v>
      </c>
      <c r="C162" s="8" t="str">
        <f t="shared" si="9"/>
        <v>66더684**</v>
      </c>
      <c r="D162" s="1" t="s">
        <v>600</v>
      </c>
      <c r="E162" s="3" t="s">
        <v>105</v>
      </c>
      <c r="F162" s="3" t="str">
        <f t="shared" si="11"/>
        <v>인천광역시 서구 검단로</v>
      </c>
      <c r="G162" s="2">
        <v>1443401936437</v>
      </c>
      <c r="H162" s="3">
        <v>10126991</v>
      </c>
      <c r="I162" s="3" t="s">
        <v>18</v>
      </c>
      <c r="J162" s="3" t="s">
        <v>23</v>
      </c>
      <c r="K162" s="3" t="s">
        <v>22</v>
      </c>
    </row>
    <row r="163" spans="1:11" ht="24.95" customHeight="1">
      <c r="A163" s="3">
        <v>162</v>
      </c>
      <c r="B163" s="1" t="s">
        <v>603</v>
      </c>
      <c r="C163" s="8" t="str">
        <f t="shared" si="9"/>
        <v>67다639**</v>
      </c>
      <c r="D163" s="1" t="s">
        <v>602</v>
      </c>
      <c r="E163" s="3" t="s">
        <v>101</v>
      </c>
      <c r="F163" s="3" t="str">
        <f t="shared" si="11"/>
        <v>인천광역시 서구 신진말</v>
      </c>
      <c r="G163" s="2">
        <v>1443401936438</v>
      </c>
      <c r="H163" s="3">
        <v>10126991</v>
      </c>
      <c r="I163" s="3" t="s">
        <v>18</v>
      </c>
      <c r="J163" s="3" t="s">
        <v>23</v>
      </c>
      <c r="K163" s="3" t="s">
        <v>6</v>
      </c>
    </row>
    <row r="164" spans="1:11" ht="24.95" customHeight="1">
      <c r="A164" s="3">
        <v>163</v>
      </c>
      <c r="B164" s="1" t="s">
        <v>605</v>
      </c>
      <c r="C164" s="8" t="str">
        <f t="shared" si="9"/>
        <v>67모627**</v>
      </c>
      <c r="D164" s="1" t="s">
        <v>604</v>
      </c>
      <c r="E164" s="3" t="s">
        <v>103</v>
      </c>
      <c r="F164" s="3" t="str">
        <f t="shared" si="11"/>
        <v>인천광역시 서구 건지로</v>
      </c>
      <c r="G164" s="2">
        <v>1443401936439</v>
      </c>
      <c r="H164" s="3">
        <v>10126991</v>
      </c>
      <c r="I164" s="3" t="s">
        <v>18</v>
      </c>
      <c r="J164" s="3" t="s">
        <v>23</v>
      </c>
      <c r="K164" s="3" t="s">
        <v>22</v>
      </c>
    </row>
    <row r="165" spans="1:11" ht="24.95" customHeight="1">
      <c r="A165" s="3">
        <v>164</v>
      </c>
      <c r="B165" s="1" t="s">
        <v>607</v>
      </c>
      <c r="C165" s="8" t="str">
        <f t="shared" si="9"/>
        <v>68너968**</v>
      </c>
      <c r="D165" s="1" t="s">
        <v>606</v>
      </c>
      <c r="E165" s="3" t="s">
        <v>102</v>
      </c>
      <c r="F165" s="3" t="str">
        <f t="shared" si="11"/>
        <v>인천광역시 서구 대곡동</v>
      </c>
      <c r="G165" s="2">
        <v>1443401936440</v>
      </c>
      <c r="H165" s="3">
        <v>10126991</v>
      </c>
      <c r="I165" s="3" t="s">
        <v>18</v>
      </c>
      <c r="J165" s="3" t="s">
        <v>23</v>
      </c>
      <c r="K165" s="3" t="s">
        <v>22</v>
      </c>
    </row>
    <row r="166" spans="1:11" ht="24.95" customHeight="1">
      <c r="A166" s="3">
        <v>165</v>
      </c>
      <c r="B166" s="1" t="s">
        <v>609</v>
      </c>
      <c r="C166" s="8" t="str">
        <f t="shared" si="9"/>
        <v>68보944**</v>
      </c>
      <c r="D166" s="1" t="s">
        <v>608</v>
      </c>
      <c r="E166" s="3" t="s">
        <v>98</v>
      </c>
      <c r="F166" s="3" t="str">
        <f t="shared" si="11"/>
        <v>인천광역시 서구 가정로</v>
      </c>
      <c r="G166" s="2">
        <v>1443401936443</v>
      </c>
      <c r="H166" s="3">
        <v>10126991</v>
      </c>
      <c r="I166" s="3" t="s">
        <v>18</v>
      </c>
      <c r="J166" s="3" t="s">
        <v>23</v>
      </c>
      <c r="K166" s="3" t="s">
        <v>22</v>
      </c>
    </row>
    <row r="167" spans="1:11" ht="24.95" customHeight="1">
      <c r="A167" s="3">
        <v>166</v>
      </c>
      <c r="B167" s="1" t="s">
        <v>611</v>
      </c>
      <c r="C167" s="8" t="str">
        <f t="shared" si="9"/>
        <v>69저130**</v>
      </c>
      <c r="D167" s="1" t="s">
        <v>610</v>
      </c>
      <c r="E167" s="3" t="s">
        <v>100</v>
      </c>
      <c r="F167" s="3" t="str">
        <f>LEFT(D167,13)</f>
        <v>인천광역시 서구 서달로1</v>
      </c>
      <c r="G167" s="2">
        <v>1443401936444</v>
      </c>
      <c r="H167" s="3">
        <v>10126991</v>
      </c>
      <c r="I167" s="3" t="s">
        <v>18</v>
      </c>
      <c r="J167" s="3" t="s">
        <v>23</v>
      </c>
      <c r="K167" s="3" t="s">
        <v>6</v>
      </c>
    </row>
    <row r="168" spans="1:11" ht="24.95" customHeight="1">
      <c r="A168" s="3">
        <v>167</v>
      </c>
      <c r="B168" s="1" t="s">
        <v>613</v>
      </c>
      <c r="C168" s="8" t="str">
        <f t="shared" si="9"/>
        <v>70로233**</v>
      </c>
      <c r="D168" s="1" t="s">
        <v>612</v>
      </c>
      <c r="E168" s="3" t="s">
        <v>99</v>
      </c>
      <c r="F168" s="3" t="str">
        <f>LEFT(D168,13)</f>
        <v>인천광역시 서구 가정로1</v>
      </c>
      <c r="G168" s="2">
        <v>1443401936446</v>
      </c>
      <c r="H168" s="3">
        <v>10126991</v>
      </c>
      <c r="I168" s="3" t="s">
        <v>18</v>
      </c>
      <c r="J168" s="3" t="s">
        <v>23</v>
      </c>
      <c r="K168" s="3" t="s">
        <v>22</v>
      </c>
    </row>
    <row r="169" spans="1:11" ht="24.95" customHeight="1">
      <c r="A169" s="3">
        <v>168</v>
      </c>
      <c r="B169" s="1" t="s">
        <v>615</v>
      </c>
      <c r="C169" s="8" t="str">
        <f t="shared" si="9"/>
        <v>73부747**</v>
      </c>
      <c r="D169" s="1" t="s">
        <v>614</v>
      </c>
      <c r="E169" s="3" t="s">
        <v>97</v>
      </c>
      <c r="F169" s="3" t="str">
        <f t="shared" ref="F169:F179" si="12">LEFT(D169,12)</f>
        <v>인천광역시 서구 석곶로</v>
      </c>
      <c r="G169" s="2">
        <v>1443401936449</v>
      </c>
      <c r="H169" s="3">
        <v>10126991</v>
      </c>
      <c r="I169" s="3" t="s">
        <v>18</v>
      </c>
      <c r="J169" s="3" t="s">
        <v>23</v>
      </c>
      <c r="K169" s="3" t="s">
        <v>22</v>
      </c>
    </row>
    <row r="170" spans="1:11" ht="24.95" customHeight="1">
      <c r="A170" s="3">
        <v>169</v>
      </c>
      <c r="B170" s="1" t="s">
        <v>617</v>
      </c>
      <c r="C170" s="8" t="str">
        <f t="shared" si="9"/>
        <v>73소908**</v>
      </c>
      <c r="D170" s="1" t="s">
        <v>616</v>
      </c>
      <c r="E170" s="3" t="s">
        <v>96</v>
      </c>
      <c r="F170" s="3" t="str">
        <f t="shared" si="12"/>
        <v>인천광역시 서구 신현로</v>
      </c>
      <c r="G170" s="2">
        <v>1443401936450</v>
      </c>
      <c r="H170" s="3">
        <v>10126991</v>
      </c>
      <c r="I170" s="3" t="s">
        <v>18</v>
      </c>
      <c r="J170" s="3" t="s">
        <v>23</v>
      </c>
      <c r="K170" s="3" t="s">
        <v>22</v>
      </c>
    </row>
    <row r="171" spans="1:11" ht="24.95" customHeight="1">
      <c r="A171" s="3">
        <v>170</v>
      </c>
      <c r="B171" s="1" t="s">
        <v>619</v>
      </c>
      <c r="C171" s="8" t="str">
        <f t="shared" si="9"/>
        <v>85누687**</v>
      </c>
      <c r="D171" s="1" t="s">
        <v>618</v>
      </c>
      <c r="E171" s="3" t="s">
        <v>95</v>
      </c>
      <c r="F171" s="3" t="str">
        <f t="shared" si="12"/>
        <v>인천광역시 서구 가정로</v>
      </c>
      <c r="G171" s="2">
        <v>1443401936457</v>
      </c>
      <c r="H171" s="3">
        <v>10126991</v>
      </c>
      <c r="I171" s="3" t="s">
        <v>18</v>
      </c>
      <c r="J171" s="3" t="s">
        <v>23</v>
      </c>
      <c r="K171" s="3" t="s">
        <v>22</v>
      </c>
    </row>
    <row r="172" spans="1:11" ht="24.95" customHeight="1">
      <c r="A172" s="3">
        <v>171</v>
      </c>
      <c r="B172" s="1" t="s">
        <v>621</v>
      </c>
      <c r="C172" s="8" t="str">
        <f t="shared" si="9"/>
        <v>86러504**</v>
      </c>
      <c r="D172" s="1" t="s">
        <v>620</v>
      </c>
      <c r="E172" s="3" t="s">
        <v>93</v>
      </c>
      <c r="F172" s="3" t="str">
        <f t="shared" si="12"/>
        <v>인천광역시 서구 도요지</v>
      </c>
      <c r="G172" s="2">
        <v>1443401936460</v>
      </c>
      <c r="H172" s="3">
        <v>10126991</v>
      </c>
      <c r="I172" s="3" t="s">
        <v>18</v>
      </c>
      <c r="J172" s="3" t="s">
        <v>23</v>
      </c>
      <c r="K172" s="3" t="s">
        <v>22</v>
      </c>
    </row>
    <row r="173" spans="1:11" ht="24.95" customHeight="1">
      <c r="A173" s="3">
        <v>172</v>
      </c>
      <c r="B173" s="1" t="s">
        <v>623</v>
      </c>
      <c r="C173" s="8" t="str">
        <f t="shared" si="9"/>
        <v>86부369**</v>
      </c>
      <c r="D173" s="1" t="s">
        <v>622</v>
      </c>
      <c r="E173" s="3" t="s">
        <v>94</v>
      </c>
      <c r="F173" s="3" t="str">
        <f t="shared" si="12"/>
        <v>인천광역시 서구 완정로</v>
      </c>
      <c r="G173" s="2">
        <v>1443401936461</v>
      </c>
      <c r="H173" s="3">
        <v>10126991</v>
      </c>
      <c r="I173" s="3" t="s">
        <v>18</v>
      </c>
      <c r="J173" s="3" t="s">
        <v>23</v>
      </c>
      <c r="K173" s="3" t="s">
        <v>22</v>
      </c>
    </row>
    <row r="174" spans="1:11" ht="24.95" customHeight="1">
      <c r="A174" s="3">
        <v>173</v>
      </c>
      <c r="B174" s="1" t="s">
        <v>625</v>
      </c>
      <c r="C174" s="8" t="str">
        <f t="shared" si="9"/>
        <v>86어225**</v>
      </c>
      <c r="D174" s="1" t="s">
        <v>624</v>
      </c>
      <c r="E174" s="3" t="s">
        <v>92</v>
      </c>
      <c r="F174" s="3" t="str">
        <f t="shared" si="12"/>
        <v>인천광역시 서구 장고개</v>
      </c>
      <c r="G174" s="2">
        <v>1443401936462</v>
      </c>
      <c r="H174" s="3">
        <v>10126991</v>
      </c>
      <c r="I174" s="3" t="s">
        <v>18</v>
      </c>
      <c r="J174" s="3" t="s">
        <v>23</v>
      </c>
      <c r="K174" s="3" t="s">
        <v>22</v>
      </c>
    </row>
    <row r="175" spans="1:11" ht="24.95" customHeight="1">
      <c r="A175" s="3">
        <v>174</v>
      </c>
      <c r="B175" s="1" t="s">
        <v>626</v>
      </c>
      <c r="C175" s="8" t="str">
        <f t="shared" si="9"/>
        <v>87나424**</v>
      </c>
      <c r="D175" s="1" t="s">
        <v>577</v>
      </c>
      <c r="E175" s="3" t="s">
        <v>106</v>
      </c>
      <c r="F175" s="3" t="str">
        <f t="shared" si="12"/>
        <v>인천광역시 서구 도요지</v>
      </c>
      <c r="G175" s="2">
        <v>1443401936464</v>
      </c>
      <c r="H175" s="3">
        <v>10126991</v>
      </c>
      <c r="I175" s="3" t="s">
        <v>18</v>
      </c>
      <c r="J175" s="3" t="s">
        <v>23</v>
      </c>
      <c r="K175" s="3" t="s">
        <v>22</v>
      </c>
    </row>
    <row r="176" spans="1:11" ht="24.95" customHeight="1">
      <c r="A176" s="3">
        <v>175</v>
      </c>
      <c r="B176" s="1" t="s">
        <v>627</v>
      </c>
      <c r="C176" s="8" t="str">
        <f t="shared" si="9"/>
        <v>87나582**</v>
      </c>
      <c r="D176" s="1" t="s">
        <v>525</v>
      </c>
      <c r="E176" s="3" t="s">
        <v>141</v>
      </c>
      <c r="F176" s="3" t="str">
        <f t="shared" si="12"/>
        <v>인천광역시 서구 석남로</v>
      </c>
      <c r="G176" s="2">
        <v>1443401936465</v>
      </c>
      <c r="H176" s="3">
        <v>10126991</v>
      </c>
      <c r="I176" s="3" t="s">
        <v>18</v>
      </c>
      <c r="J176" s="3" t="s">
        <v>23</v>
      </c>
      <c r="K176" s="3" t="s">
        <v>22</v>
      </c>
    </row>
    <row r="177" spans="1:11" ht="24.95" customHeight="1">
      <c r="A177" s="3">
        <v>176</v>
      </c>
      <c r="B177" s="1" t="s">
        <v>628</v>
      </c>
      <c r="C177" s="8" t="str">
        <f t="shared" si="9"/>
        <v>87나726**</v>
      </c>
      <c r="D177" s="1" t="s">
        <v>620</v>
      </c>
      <c r="E177" s="3" t="s">
        <v>93</v>
      </c>
      <c r="F177" s="3" t="str">
        <f t="shared" si="12"/>
        <v>인천광역시 서구 도요지</v>
      </c>
      <c r="G177" s="2">
        <v>1443401936466</v>
      </c>
      <c r="H177" s="3">
        <v>10126991</v>
      </c>
      <c r="I177" s="3" t="s">
        <v>18</v>
      </c>
      <c r="J177" s="3" t="s">
        <v>23</v>
      </c>
      <c r="K177" s="3" t="s">
        <v>22</v>
      </c>
    </row>
    <row r="178" spans="1:11" ht="24.95" customHeight="1">
      <c r="A178" s="3">
        <v>177</v>
      </c>
      <c r="B178" s="1" t="s">
        <v>630</v>
      </c>
      <c r="C178" s="8" t="str">
        <f t="shared" si="9"/>
        <v>89노194**</v>
      </c>
      <c r="D178" s="1" t="s">
        <v>629</v>
      </c>
      <c r="E178" s="3" t="s">
        <v>91</v>
      </c>
      <c r="F178" s="3" t="str">
        <f t="shared" si="12"/>
        <v>인천광역시 서구 검단로</v>
      </c>
      <c r="G178" s="2">
        <v>1443401936468</v>
      </c>
      <c r="H178" s="3">
        <v>10126991</v>
      </c>
      <c r="I178" s="3" t="s">
        <v>18</v>
      </c>
      <c r="J178" s="3" t="s">
        <v>23</v>
      </c>
      <c r="K178" s="3" t="s">
        <v>22</v>
      </c>
    </row>
    <row r="179" spans="1:11" ht="24.95" customHeight="1">
      <c r="A179" s="3">
        <v>178</v>
      </c>
      <c r="B179" s="1" t="s">
        <v>632</v>
      </c>
      <c r="C179" s="8" t="str">
        <f t="shared" si="9"/>
        <v>90루659**</v>
      </c>
      <c r="D179" s="1" t="s">
        <v>631</v>
      </c>
      <c r="E179" s="3" t="s">
        <v>90</v>
      </c>
      <c r="F179" s="3" t="str">
        <f t="shared" si="12"/>
        <v>인천광역시 서구 왕길동</v>
      </c>
      <c r="G179" s="2">
        <v>1443401936469</v>
      </c>
      <c r="H179" s="3">
        <v>10126991</v>
      </c>
      <c r="I179" s="3" t="s">
        <v>18</v>
      </c>
      <c r="J179" s="3" t="s">
        <v>23</v>
      </c>
      <c r="K179" s="3" t="s">
        <v>22</v>
      </c>
    </row>
    <row r="180" spans="1:11" ht="24.95" customHeight="1">
      <c r="A180" s="3">
        <v>179</v>
      </c>
      <c r="B180" s="1" t="s">
        <v>634</v>
      </c>
      <c r="C180" s="8" t="str">
        <f t="shared" si="9"/>
        <v>90부924**</v>
      </c>
      <c r="D180" s="1" t="s">
        <v>633</v>
      </c>
      <c r="E180" s="3" t="s">
        <v>80</v>
      </c>
      <c r="F180" s="3" t="str">
        <f>LEFT(D180,14)</f>
        <v>인천광역시 서구 새오개로1</v>
      </c>
      <c r="G180" s="2">
        <v>1443401936470</v>
      </c>
      <c r="H180" s="3">
        <v>10126991</v>
      </c>
      <c r="I180" s="3" t="s">
        <v>18</v>
      </c>
      <c r="J180" s="3" t="s">
        <v>23</v>
      </c>
      <c r="K180" s="3" t="s">
        <v>22</v>
      </c>
    </row>
    <row r="181" spans="1:11" ht="24.95" customHeight="1">
      <c r="A181" s="3">
        <v>180</v>
      </c>
      <c r="B181" s="1" t="s">
        <v>636</v>
      </c>
      <c r="C181" s="8" t="str">
        <f t="shared" si="9"/>
        <v>인천32다4**</v>
      </c>
      <c r="D181" s="1" t="s">
        <v>635</v>
      </c>
      <c r="E181" s="3" t="s">
        <v>81</v>
      </c>
      <c r="F181" s="3" t="str">
        <f>LEFT(D181,12)</f>
        <v>인천광역시 서구 가정로</v>
      </c>
      <c r="G181" s="2">
        <v>1443401936475</v>
      </c>
      <c r="H181" s="3">
        <v>10126991</v>
      </c>
      <c r="I181" s="3" t="s">
        <v>18</v>
      </c>
      <c r="J181" s="3" t="s">
        <v>23</v>
      </c>
      <c r="K181" s="3" t="s">
        <v>14</v>
      </c>
    </row>
    <row r="182" spans="1:11" ht="24.95" customHeight="1">
      <c r="A182" s="3">
        <v>181</v>
      </c>
      <c r="B182" s="1" t="s">
        <v>638</v>
      </c>
      <c r="C182" s="8" t="str">
        <f t="shared" si="9"/>
        <v>인천33구3**</v>
      </c>
      <c r="D182" s="1" t="s">
        <v>637</v>
      </c>
      <c r="E182" s="3" t="s">
        <v>79</v>
      </c>
      <c r="F182" s="3" t="str">
        <f>LEFT(D182,12)</f>
        <v>인천광역시 서구 면개포</v>
      </c>
      <c r="G182" s="2">
        <v>1443401936476</v>
      </c>
      <c r="H182" s="3">
        <v>10126991</v>
      </c>
      <c r="I182" s="3" t="s">
        <v>18</v>
      </c>
      <c r="J182" s="3" t="s">
        <v>23</v>
      </c>
      <c r="K182" s="3" t="s">
        <v>22</v>
      </c>
    </row>
    <row r="183" spans="1:11" ht="24.95" customHeight="1">
      <c r="A183" s="3">
        <v>182</v>
      </c>
      <c r="B183" s="1" t="s">
        <v>640</v>
      </c>
      <c r="C183" s="8" t="str">
        <f t="shared" si="9"/>
        <v>인천35가2**</v>
      </c>
      <c r="D183" s="1" t="s">
        <v>639</v>
      </c>
      <c r="E183" s="3" t="s">
        <v>277</v>
      </c>
      <c r="F183" s="3" t="str">
        <f>LEFT(D183,12)</f>
        <v>인천광역시 서구 승학로</v>
      </c>
      <c r="G183" s="2">
        <v>1443401936477</v>
      </c>
      <c r="H183" s="3">
        <v>10126991</v>
      </c>
      <c r="I183" s="3" t="s">
        <v>18</v>
      </c>
      <c r="J183" s="3" t="s">
        <v>23</v>
      </c>
      <c r="K183" s="3" t="s">
        <v>22</v>
      </c>
    </row>
    <row r="184" spans="1:11" ht="24.95" customHeight="1">
      <c r="A184" s="3">
        <v>183</v>
      </c>
      <c r="B184" s="1" t="s">
        <v>642</v>
      </c>
      <c r="C184" s="8" t="str">
        <f t="shared" ref="C184:C247" si="13">TEXT(MID(B184,1,6),0)&amp;"**"</f>
        <v>인천35러3**</v>
      </c>
      <c r="D184" s="1" t="s">
        <v>641</v>
      </c>
      <c r="E184" s="3" t="s">
        <v>78</v>
      </c>
      <c r="F184" s="3" t="str">
        <f>LEFT(D184,12)</f>
        <v>인천광역시 서구 마전로</v>
      </c>
      <c r="G184" s="2">
        <v>1443401936479</v>
      </c>
      <c r="H184" s="3">
        <v>10126991</v>
      </c>
      <c r="I184" s="3" t="s">
        <v>18</v>
      </c>
      <c r="J184" s="3" t="s">
        <v>23</v>
      </c>
      <c r="K184" s="3" t="s">
        <v>22</v>
      </c>
    </row>
    <row r="185" spans="1:11" ht="24.95" customHeight="1">
      <c r="A185" s="3">
        <v>184</v>
      </c>
      <c r="B185" s="1" t="s">
        <v>644</v>
      </c>
      <c r="C185" s="8" t="str">
        <f t="shared" si="13"/>
        <v>인천35러4**</v>
      </c>
      <c r="D185" s="1" t="s">
        <v>643</v>
      </c>
      <c r="E185" s="3" t="s">
        <v>76</v>
      </c>
      <c r="F185" s="3" t="str">
        <f>LEFT(D185,12)</f>
        <v xml:space="preserve">경기도 안산시 단원구 </v>
      </c>
      <c r="G185" s="2">
        <v>1443401936480</v>
      </c>
      <c r="H185" s="3">
        <v>10126991</v>
      </c>
      <c r="I185" s="3" t="s">
        <v>18</v>
      </c>
      <c r="J185" s="3" t="s">
        <v>23</v>
      </c>
      <c r="K185" s="3" t="s">
        <v>278</v>
      </c>
    </row>
    <row r="186" spans="1:11" ht="24.95" customHeight="1">
      <c r="A186" s="3">
        <v>185</v>
      </c>
      <c r="B186" s="1" t="s">
        <v>646</v>
      </c>
      <c r="C186" s="8" t="str">
        <f t="shared" si="13"/>
        <v>인천70가3**</v>
      </c>
      <c r="D186" s="1" t="s">
        <v>645</v>
      </c>
      <c r="E186" s="3" t="s">
        <v>77</v>
      </c>
      <c r="F186" s="3" t="str">
        <f>LEFT(D186,13)</f>
        <v>인천광역시 서구 탁옥로3</v>
      </c>
      <c r="G186" s="2">
        <v>1443401936482</v>
      </c>
      <c r="H186" s="3">
        <v>10126991</v>
      </c>
      <c r="I186" s="3" t="s">
        <v>18</v>
      </c>
      <c r="J186" s="3" t="s">
        <v>23</v>
      </c>
      <c r="K186" s="3" t="s">
        <v>22</v>
      </c>
    </row>
    <row r="187" spans="1:11" ht="24.95" customHeight="1">
      <c r="A187" s="3">
        <v>186</v>
      </c>
      <c r="B187" s="1" t="s">
        <v>648</v>
      </c>
      <c r="C187" s="8" t="str">
        <f t="shared" si="13"/>
        <v>인천80라7**</v>
      </c>
      <c r="D187" s="1" t="s">
        <v>647</v>
      </c>
      <c r="E187" s="3" t="s">
        <v>75</v>
      </c>
      <c r="F187" s="3" t="str">
        <f>LEFT(D187,13)</f>
        <v xml:space="preserve">인천광역시 서구 염곡로 </v>
      </c>
      <c r="G187" s="2">
        <v>1443401936483</v>
      </c>
      <c r="H187" s="3">
        <v>10126991</v>
      </c>
      <c r="I187" s="3" t="s">
        <v>18</v>
      </c>
      <c r="J187" s="3" t="s">
        <v>23</v>
      </c>
      <c r="K187" s="3" t="s">
        <v>22</v>
      </c>
    </row>
    <row r="188" spans="1:11" ht="24.95" customHeight="1">
      <c r="A188" s="3">
        <v>187</v>
      </c>
      <c r="B188" s="1" t="s">
        <v>650</v>
      </c>
      <c r="C188" s="8" t="str">
        <f t="shared" si="13"/>
        <v>인천82가3**</v>
      </c>
      <c r="D188" s="1" t="s">
        <v>649</v>
      </c>
      <c r="E188" s="3" t="s">
        <v>74</v>
      </c>
      <c r="F188" s="3" t="str">
        <f t="shared" ref="F188:F214" si="14">LEFT(D188,12)</f>
        <v>인천광역시 서구 고래울</v>
      </c>
      <c r="G188" s="2">
        <v>1443401936487</v>
      </c>
      <c r="H188" s="3">
        <v>10126991</v>
      </c>
      <c r="I188" s="3" t="s">
        <v>18</v>
      </c>
      <c r="J188" s="3" t="s">
        <v>23</v>
      </c>
      <c r="K188" s="3" t="s">
        <v>22</v>
      </c>
    </row>
    <row r="189" spans="1:11" ht="24.95" customHeight="1">
      <c r="A189" s="3">
        <v>188</v>
      </c>
      <c r="B189" s="1" t="s">
        <v>652</v>
      </c>
      <c r="C189" s="8" t="str">
        <f t="shared" si="13"/>
        <v>인천83라1**</v>
      </c>
      <c r="D189" s="1" t="s">
        <v>651</v>
      </c>
      <c r="E189" s="3" t="s">
        <v>280</v>
      </c>
      <c r="F189" s="3" t="str">
        <f t="shared" si="14"/>
        <v>인천광역시 서구 연희로</v>
      </c>
      <c r="G189" s="2">
        <v>1443401936490</v>
      </c>
      <c r="H189" s="3">
        <v>10126991</v>
      </c>
      <c r="I189" s="3" t="s">
        <v>18</v>
      </c>
      <c r="J189" s="3" t="s">
        <v>23</v>
      </c>
      <c r="K189" s="3" t="s">
        <v>22</v>
      </c>
    </row>
    <row r="190" spans="1:11" ht="24.95" customHeight="1">
      <c r="A190" s="3">
        <v>189</v>
      </c>
      <c r="B190" s="1" t="s">
        <v>654</v>
      </c>
      <c r="C190" s="8" t="str">
        <f t="shared" si="13"/>
        <v>인천서차45**</v>
      </c>
      <c r="D190" s="1" t="s">
        <v>653</v>
      </c>
      <c r="E190" s="3" t="s">
        <v>73</v>
      </c>
      <c r="F190" s="3" t="str">
        <f t="shared" si="14"/>
        <v>인천광역시 서구 가석로</v>
      </c>
      <c r="G190" s="2">
        <v>1443401936495</v>
      </c>
      <c r="H190" s="3">
        <v>10126991</v>
      </c>
      <c r="I190" s="3" t="s">
        <v>18</v>
      </c>
      <c r="J190" s="3" t="s">
        <v>23</v>
      </c>
      <c r="K190" s="3" t="s">
        <v>22</v>
      </c>
    </row>
    <row r="191" spans="1:11" ht="24.95" customHeight="1">
      <c r="A191" s="3">
        <v>190</v>
      </c>
      <c r="B191" s="1" t="s">
        <v>656</v>
      </c>
      <c r="C191" s="8" t="str">
        <f t="shared" si="13"/>
        <v>01도278**</v>
      </c>
      <c r="D191" s="1" t="s">
        <v>655</v>
      </c>
      <c r="E191" s="3" t="s">
        <v>71</v>
      </c>
      <c r="F191" s="3" t="str">
        <f t="shared" si="14"/>
        <v>인천광역시 서구 가현로</v>
      </c>
      <c r="G191" s="2">
        <v>1443401936497</v>
      </c>
      <c r="H191" s="3">
        <v>10126991</v>
      </c>
      <c r="I191" s="3" t="s">
        <v>18</v>
      </c>
      <c r="J191" s="3" t="s">
        <v>23</v>
      </c>
      <c r="K191" s="3" t="s">
        <v>22</v>
      </c>
    </row>
    <row r="192" spans="1:11" ht="24.95" customHeight="1">
      <c r="A192" s="3">
        <v>191</v>
      </c>
      <c r="B192" s="1" t="s">
        <v>658</v>
      </c>
      <c r="C192" s="8" t="str">
        <f t="shared" si="13"/>
        <v>01마939**</v>
      </c>
      <c r="D192" s="1" t="s">
        <v>657</v>
      </c>
      <c r="E192" s="3" t="s">
        <v>72</v>
      </c>
      <c r="F192" s="3" t="str">
        <f t="shared" si="14"/>
        <v>인천광역시 서구 승학로</v>
      </c>
      <c r="G192" s="2">
        <v>1443401936498</v>
      </c>
      <c r="H192" s="3">
        <v>10126991</v>
      </c>
      <c r="I192" s="3" t="s">
        <v>18</v>
      </c>
      <c r="J192" s="3" t="s">
        <v>23</v>
      </c>
      <c r="K192" s="3" t="s">
        <v>22</v>
      </c>
    </row>
    <row r="193" spans="1:11" ht="24.95" customHeight="1">
      <c r="A193" s="3">
        <v>192</v>
      </c>
      <c r="B193" s="1" t="s">
        <v>660</v>
      </c>
      <c r="C193" s="8" t="str">
        <f t="shared" si="13"/>
        <v>01소175**</v>
      </c>
      <c r="D193" s="1" t="s">
        <v>659</v>
      </c>
      <c r="E193" s="3" t="s">
        <v>69</v>
      </c>
      <c r="F193" s="3" t="str">
        <f t="shared" si="14"/>
        <v>인천광역시 서구 가정로</v>
      </c>
      <c r="G193" s="2">
        <v>1443401936499</v>
      </c>
      <c r="H193" s="3">
        <v>10126991</v>
      </c>
      <c r="I193" s="3" t="s">
        <v>18</v>
      </c>
      <c r="J193" s="3" t="s">
        <v>23</v>
      </c>
      <c r="K193" s="3" t="s">
        <v>22</v>
      </c>
    </row>
    <row r="194" spans="1:11" ht="24.95" customHeight="1">
      <c r="A194" s="3">
        <v>193</v>
      </c>
      <c r="B194" s="1" t="s">
        <v>662</v>
      </c>
      <c r="C194" s="8" t="str">
        <f t="shared" si="13"/>
        <v>03다392**</v>
      </c>
      <c r="D194" s="1" t="s">
        <v>661</v>
      </c>
      <c r="E194" s="3" t="s">
        <v>70</v>
      </c>
      <c r="F194" s="3" t="str">
        <f t="shared" si="14"/>
        <v>인천광역시 서구 새오개</v>
      </c>
      <c r="G194" s="2">
        <v>1443401936500</v>
      </c>
      <c r="H194" s="3">
        <v>10126991</v>
      </c>
      <c r="I194" s="3" t="s">
        <v>18</v>
      </c>
      <c r="J194" s="3" t="s">
        <v>23</v>
      </c>
      <c r="K194" s="3" t="s">
        <v>22</v>
      </c>
    </row>
    <row r="195" spans="1:11" ht="24.95" customHeight="1">
      <c r="A195" s="3">
        <v>194</v>
      </c>
      <c r="B195" s="1" t="s">
        <v>664</v>
      </c>
      <c r="C195" s="8" t="str">
        <f t="shared" si="13"/>
        <v>03라593**</v>
      </c>
      <c r="D195" s="1" t="s">
        <v>663</v>
      </c>
      <c r="E195" s="3" t="s">
        <v>281</v>
      </c>
      <c r="F195" s="3" t="str">
        <f t="shared" si="14"/>
        <v>인천광역시 서구 검암로</v>
      </c>
      <c r="G195" s="2">
        <v>1443401936502</v>
      </c>
      <c r="H195" s="3">
        <v>10126991</v>
      </c>
      <c r="I195" s="3" t="s">
        <v>18</v>
      </c>
      <c r="J195" s="3" t="s">
        <v>23</v>
      </c>
      <c r="K195" s="3" t="s">
        <v>14</v>
      </c>
    </row>
    <row r="196" spans="1:11" ht="24.95" customHeight="1">
      <c r="A196" s="3">
        <v>195</v>
      </c>
      <c r="B196" s="1" t="s">
        <v>666</v>
      </c>
      <c r="C196" s="8" t="str">
        <f t="shared" si="13"/>
        <v>03보451**</v>
      </c>
      <c r="D196" s="1" t="s">
        <v>665</v>
      </c>
      <c r="E196" s="3" t="s">
        <v>68</v>
      </c>
      <c r="F196" s="3" t="str">
        <f t="shared" si="14"/>
        <v>인천광역시 서구 봉오재</v>
      </c>
      <c r="G196" s="2">
        <v>1443401936504</v>
      </c>
      <c r="H196" s="3">
        <v>10126991</v>
      </c>
      <c r="I196" s="3" t="s">
        <v>18</v>
      </c>
      <c r="J196" s="3" t="s">
        <v>23</v>
      </c>
      <c r="K196" s="3" t="s">
        <v>22</v>
      </c>
    </row>
    <row r="197" spans="1:11" ht="24.95" customHeight="1">
      <c r="A197" s="3">
        <v>196</v>
      </c>
      <c r="B197" s="1" t="s">
        <v>668</v>
      </c>
      <c r="C197" s="8" t="str">
        <f t="shared" si="13"/>
        <v>04모408**</v>
      </c>
      <c r="D197" s="1" t="s">
        <v>667</v>
      </c>
      <c r="E197" s="3" t="s">
        <v>67</v>
      </c>
      <c r="F197" s="3" t="str">
        <f t="shared" si="14"/>
        <v>인천광역시 서구 경서로</v>
      </c>
      <c r="G197" s="2">
        <v>1443401936506</v>
      </c>
      <c r="H197" s="3">
        <v>10126991</v>
      </c>
      <c r="I197" s="3" t="s">
        <v>18</v>
      </c>
      <c r="J197" s="3" t="s">
        <v>23</v>
      </c>
      <c r="K197" s="3" t="s">
        <v>22</v>
      </c>
    </row>
    <row r="198" spans="1:11" ht="24.95" customHeight="1">
      <c r="A198" s="3">
        <v>197</v>
      </c>
      <c r="B198" s="1" t="s">
        <v>670</v>
      </c>
      <c r="C198" s="8" t="str">
        <f t="shared" si="13"/>
        <v>07모628**</v>
      </c>
      <c r="D198" s="1" t="s">
        <v>669</v>
      </c>
      <c r="E198" s="3" t="s">
        <v>66</v>
      </c>
      <c r="F198" s="3" t="str">
        <f t="shared" si="14"/>
        <v>인천광역시 서구 새오개</v>
      </c>
      <c r="G198" s="2">
        <v>1443401936509</v>
      </c>
      <c r="H198" s="3">
        <v>10126991</v>
      </c>
      <c r="I198" s="3" t="s">
        <v>18</v>
      </c>
      <c r="J198" s="3" t="s">
        <v>23</v>
      </c>
      <c r="K198" s="3" t="s">
        <v>22</v>
      </c>
    </row>
    <row r="199" spans="1:11" ht="24.95" customHeight="1">
      <c r="A199" s="3">
        <v>198</v>
      </c>
      <c r="B199" s="1" t="s">
        <v>672</v>
      </c>
      <c r="C199" s="8" t="str">
        <f t="shared" si="13"/>
        <v>09도974**</v>
      </c>
      <c r="D199" s="1" t="s">
        <v>671</v>
      </c>
      <c r="E199" s="3" t="s">
        <v>60</v>
      </c>
      <c r="F199" s="3" t="str">
        <f t="shared" si="14"/>
        <v>인천광역시 서구 검단로</v>
      </c>
      <c r="G199" s="2">
        <v>1443401936512</v>
      </c>
      <c r="H199" s="3">
        <v>10126991</v>
      </c>
      <c r="I199" s="3" t="s">
        <v>18</v>
      </c>
      <c r="J199" s="3" t="s">
        <v>23</v>
      </c>
      <c r="K199" s="3" t="s">
        <v>22</v>
      </c>
    </row>
    <row r="200" spans="1:11" ht="24.95" customHeight="1">
      <c r="A200" s="3">
        <v>199</v>
      </c>
      <c r="B200" s="1" t="s">
        <v>674</v>
      </c>
      <c r="C200" s="8" t="str">
        <f t="shared" si="13"/>
        <v>12나237**</v>
      </c>
      <c r="D200" s="1" t="s">
        <v>673</v>
      </c>
      <c r="E200" s="3" t="s">
        <v>65</v>
      </c>
      <c r="F200" s="3" t="str">
        <f t="shared" si="14"/>
        <v>인천광역시 서구 경서로</v>
      </c>
      <c r="G200" s="2">
        <v>1443401936513</v>
      </c>
      <c r="H200" s="3">
        <v>10126991</v>
      </c>
      <c r="I200" s="3" t="s">
        <v>18</v>
      </c>
      <c r="J200" s="3" t="s">
        <v>23</v>
      </c>
      <c r="K200" s="3" t="s">
        <v>22</v>
      </c>
    </row>
    <row r="201" spans="1:11" ht="24.95" customHeight="1">
      <c r="A201" s="3">
        <v>200</v>
      </c>
      <c r="B201" s="1" t="s">
        <v>676</v>
      </c>
      <c r="C201" s="8" t="str">
        <f t="shared" si="13"/>
        <v>12다878**</v>
      </c>
      <c r="D201" s="1" t="s">
        <v>675</v>
      </c>
      <c r="E201" s="3" t="s">
        <v>59</v>
      </c>
      <c r="F201" s="3" t="str">
        <f t="shared" si="14"/>
        <v>인천광역시 서구 서달로</v>
      </c>
      <c r="G201" s="2">
        <v>1443401936514</v>
      </c>
      <c r="H201" s="3">
        <v>10126991</v>
      </c>
      <c r="I201" s="3" t="s">
        <v>18</v>
      </c>
      <c r="J201" s="3" t="s">
        <v>23</v>
      </c>
      <c r="K201" s="3" t="s">
        <v>22</v>
      </c>
    </row>
    <row r="202" spans="1:11" ht="24.95" customHeight="1">
      <c r="A202" s="3">
        <v>201</v>
      </c>
      <c r="B202" s="1" t="s">
        <v>678</v>
      </c>
      <c r="C202" s="8" t="str">
        <f t="shared" si="13"/>
        <v>13다887**</v>
      </c>
      <c r="D202" s="1" t="s">
        <v>677</v>
      </c>
      <c r="E202" s="3" t="s">
        <v>64</v>
      </c>
      <c r="F202" s="3" t="str">
        <f t="shared" si="14"/>
        <v>인천광역시 서구 가경주</v>
      </c>
      <c r="G202" s="2">
        <v>1443401936516</v>
      </c>
      <c r="H202" s="3">
        <v>10126991</v>
      </c>
      <c r="I202" s="3" t="s">
        <v>18</v>
      </c>
      <c r="J202" s="3" t="s">
        <v>23</v>
      </c>
      <c r="K202" s="3" t="s">
        <v>22</v>
      </c>
    </row>
    <row r="203" spans="1:11" ht="24.95" customHeight="1">
      <c r="A203" s="3">
        <v>202</v>
      </c>
      <c r="B203" s="1" t="s">
        <v>680</v>
      </c>
      <c r="C203" s="8" t="str">
        <f t="shared" si="13"/>
        <v>14너262**</v>
      </c>
      <c r="D203" s="1" t="s">
        <v>679</v>
      </c>
      <c r="E203" s="3" t="s">
        <v>275</v>
      </c>
      <c r="F203" s="3" t="str">
        <f t="shared" si="14"/>
        <v>인천광역시 서구 청라라</v>
      </c>
      <c r="G203" s="2">
        <v>1443401936518</v>
      </c>
      <c r="H203" s="3">
        <v>10126991</v>
      </c>
      <c r="I203" s="3" t="s">
        <v>18</v>
      </c>
      <c r="J203" s="3" t="s">
        <v>23</v>
      </c>
      <c r="K203" s="3" t="s">
        <v>22</v>
      </c>
    </row>
    <row r="204" spans="1:11" ht="24.95" customHeight="1">
      <c r="A204" s="3">
        <v>203</v>
      </c>
      <c r="B204" s="1" t="s">
        <v>682</v>
      </c>
      <c r="C204" s="8" t="str">
        <f t="shared" si="13"/>
        <v>14어706**</v>
      </c>
      <c r="D204" s="1" t="s">
        <v>681</v>
      </c>
      <c r="E204" s="3" t="s">
        <v>13</v>
      </c>
      <c r="F204" s="3" t="str">
        <f t="shared" si="14"/>
        <v>인천광역시 서구 백석동</v>
      </c>
      <c r="G204" s="2">
        <v>1443401936520</v>
      </c>
      <c r="H204" s="3">
        <v>10126991</v>
      </c>
      <c r="I204" s="3" t="s">
        <v>18</v>
      </c>
      <c r="J204" s="3" t="s">
        <v>23</v>
      </c>
      <c r="K204" s="3" t="s">
        <v>22</v>
      </c>
    </row>
    <row r="205" spans="1:11" ht="24.95" customHeight="1">
      <c r="A205" s="3">
        <v>204</v>
      </c>
      <c r="B205" s="1" t="s">
        <v>684</v>
      </c>
      <c r="C205" s="8" t="str">
        <f t="shared" si="13"/>
        <v>15오628**</v>
      </c>
      <c r="D205" s="1" t="s">
        <v>683</v>
      </c>
      <c r="E205" s="3" t="s">
        <v>62</v>
      </c>
      <c r="F205" s="3" t="str">
        <f t="shared" si="14"/>
        <v>인천광역시 서구 가남로</v>
      </c>
      <c r="G205" s="2">
        <v>1443401936521</v>
      </c>
      <c r="H205" s="3">
        <v>10126991</v>
      </c>
      <c r="I205" s="3" t="s">
        <v>18</v>
      </c>
      <c r="J205" s="3" t="s">
        <v>23</v>
      </c>
      <c r="K205" s="3" t="s">
        <v>22</v>
      </c>
    </row>
    <row r="206" spans="1:11" ht="24.95" customHeight="1">
      <c r="A206" s="3">
        <v>205</v>
      </c>
      <c r="B206" s="1" t="s">
        <v>686</v>
      </c>
      <c r="C206" s="8" t="str">
        <f t="shared" si="13"/>
        <v>17라703**</v>
      </c>
      <c r="D206" s="1" t="s">
        <v>685</v>
      </c>
      <c r="E206" s="3" t="s">
        <v>63</v>
      </c>
      <c r="F206" s="3" t="str">
        <f t="shared" si="14"/>
        <v>인천광역시 서구 서곶로</v>
      </c>
      <c r="G206" s="2">
        <v>1443401936522</v>
      </c>
      <c r="H206" s="3">
        <v>10126991</v>
      </c>
      <c r="I206" s="3" t="s">
        <v>18</v>
      </c>
      <c r="J206" s="3" t="s">
        <v>23</v>
      </c>
      <c r="K206" s="3" t="s">
        <v>22</v>
      </c>
    </row>
    <row r="207" spans="1:11" ht="24.95" customHeight="1">
      <c r="A207" s="3">
        <v>206</v>
      </c>
      <c r="B207" s="1" t="s">
        <v>688</v>
      </c>
      <c r="C207" s="8" t="str">
        <f t="shared" si="13"/>
        <v>18노176**</v>
      </c>
      <c r="D207" s="1" t="s">
        <v>687</v>
      </c>
      <c r="E207" s="3" t="s">
        <v>61</v>
      </c>
      <c r="F207" s="3" t="str">
        <f t="shared" si="14"/>
        <v>인천광역시 서구 완정로</v>
      </c>
      <c r="G207" s="2">
        <v>1443401936525</v>
      </c>
      <c r="H207" s="3">
        <v>10126991</v>
      </c>
      <c r="I207" s="3" t="s">
        <v>18</v>
      </c>
      <c r="J207" s="3" t="s">
        <v>23</v>
      </c>
      <c r="K207" s="3" t="s">
        <v>22</v>
      </c>
    </row>
    <row r="208" spans="1:11" ht="24.95" customHeight="1">
      <c r="A208" s="3">
        <v>207</v>
      </c>
      <c r="B208" s="1" t="s">
        <v>690</v>
      </c>
      <c r="C208" s="8" t="str">
        <f t="shared" si="13"/>
        <v>24수761**</v>
      </c>
      <c r="D208" s="1" t="s">
        <v>689</v>
      </c>
      <c r="E208" s="3" t="s">
        <v>58</v>
      </c>
      <c r="F208" s="3" t="str">
        <f t="shared" si="14"/>
        <v>인천광역시 서구 경서로</v>
      </c>
      <c r="G208" s="2">
        <v>1443401936533</v>
      </c>
      <c r="H208" s="3">
        <v>10126991</v>
      </c>
      <c r="I208" s="3" t="s">
        <v>18</v>
      </c>
      <c r="J208" s="3" t="s">
        <v>23</v>
      </c>
      <c r="K208" s="3" t="s">
        <v>6</v>
      </c>
    </row>
    <row r="209" spans="1:11" ht="24.95" customHeight="1">
      <c r="A209" s="3">
        <v>208</v>
      </c>
      <c r="B209" s="1" t="s">
        <v>692</v>
      </c>
      <c r="C209" s="8" t="str">
        <f t="shared" si="13"/>
        <v>24저507**</v>
      </c>
      <c r="D209" s="1" t="s">
        <v>691</v>
      </c>
      <c r="E209" s="3" t="s">
        <v>56</v>
      </c>
      <c r="F209" s="3" t="str">
        <f t="shared" si="14"/>
        <v>인천광역시 서구 가남로</v>
      </c>
      <c r="G209" s="2">
        <v>1443401936534</v>
      </c>
      <c r="H209" s="3">
        <v>10126991</v>
      </c>
      <c r="I209" s="3" t="s">
        <v>18</v>
      </c>
      <c r="J209" s="3" t="s">
        <v>23</v>
      </c>
      <c r="K209" s="3" t="s">
        <v>22</v>
      </c>
    </row>
    <row r="210" spans="1:11" ht="24.95" customHeight="1">
      <c r="A210" s="3">
        <v>209</v>
      </c>
      <c r="B210" s="1" t="s">
        <v>694</v>
      </c>
      <c r="C210" s="8" t="str">
        <f t="shared" si="13"/>
        <v>25도742**</v>
      </c>
      <c r="D210" s="1" t="s">
        <v>693</v>
      </c>
      <c r="E210" s="3" t="s">
        <v>57</v>
      </c>
      <c r="F210" s="3" t="str">
        <f t="shared" si="14"/>
        <v>인천광역시 서구 청라커</v>
      </c>
      <c r="G210" s="2">
        <v>1443401936536</v>
      </c>
      <c r="H210" s="3">
        <v>10126991</v>
      </c>
      <c r="I210" s="3" t="s">
        <v>18</v>
      </c>
      <c r="J210" s="3" t="s">
        <v>23</v>
      </c>
      <c r="K210" s="3" t="s">
        <v>22</v>
      </c>
    </row>
    <row r="211" spans="1:11" ht="24.95" customHeight="1">
      <c r="A211" s="3">
        <v>210</v>
      </c>
      <c r="B211" s="1" t="s">
        <v>696</v>
      </c>
      <c r="C211" s="8" t="str">
        <f t="shared" si="13"/>
        <v>27버123**</v>
      </c>
      <c r="D211" s="1" t="s">
        <v>695</v>
      </c>
      <c r="E211" s="3" t="s">
        <v>48</v>
      </c>
      <c r="F211" s="3" t="str">
        <f t="shared" si="14"/>
        <v>인천광역시 서구 사파이</v>
      </c>
      <c r="G211" s="2">
        <v>1443401936539</v>
      </c>
      <c r="H211" s="3">
        <v>10126991</v>
      </c>
      <c r="I211" s="3" t="s">
        <v>18</v>
      </c>
      <c r="J211" s="3" t="s">
        <v>23</v>
      </c>
      <c r="K211" s="3" t="s">
        <v>22</v>
      </c>
    </row>
    <row r="212" spans="1:11" ht="24.95" customHeight="1">
      <c r="A212" s="3">
        <v>211</v>
      </c>
      <c r="B212" s="1" t="s">
        <v>698</v>
      </c>
      <c r="C212" s="8" t="str">
        <f t="shared" si="13"/>
        <v>27조551**</v>
      </c>
      <c r="D212" s="1" t="s">
        <v>697</v>
      </c>
      <c r="E212" s="3" t="s">
        <v>54</v>
      </c>
      <c r="F212" s="3" t="str">
        <f t="shared" si="14"/>
        <v>경기도 김포시 관순로2</v>
      </c>
      <c r="G212" s="2">
        <v>1443401936541</v>
      </c>
      <c r="H212" s="3">
        <v>10126991</v>
      </c>
      <c r="I212" s="3" t="s">
        <v>18</v>
      </c>
      <c r="J212" s="3" t="s">
        <v>23</v>
      </c>
      <c r="K212" s="3" t="s">
        <v>22</v>
      </c>
    </row>
    <row r="213" spans="1:11" ht="24.95" customHeight="1">
      <c r="A213" s="3">
        <v>212</v>
      </c>
      <c r="B213" s="1" t="s">
        <v>700</v>
      </c>
      <c r="C213" s="8" t="str">
        <f t="shared" si="13"/>
        <v>28두884**</v>
      </c>
      <c r="D213" s="1" t="s">
        <v>699</v>
      </c>
      <c r="E213" s="3" t="s">
        <v>55</v>
      </c>
      <c r="F213" s="3" t="str">
        <f t="shared" si="14"/>
        <v>인천광역시 서구 가남로</v>
      </c>
      <c r="G213" s="2">
        <v>1443401936542</v>
      </c>
      <c r="H213" s="3">
        <v>10126991</v>
      </c>
      <c r="I213" s="3" t="s">
        <v>18</v>
      </c>
      <c r="J213" s="3" t="s">
        <v>23</v>
      </c>
      <c r="K213" s="3" t="s">
        <v>22</v>
      </c>
    </row>
    <row r="214" spans="1:11" ht="24.95" customHeight="1">
      <c r="A214" s="3">
        <v>213</v>
      </c>
      <c r="B214" s="1" t="s">
        <v>701</v>
      </c>
      <c r="C214" s="8" t="str">
        <f t="shared" si="13"/>
        <v>28로914**</v>
      </c>
      <c r="D214" s="1" t="s">
        <v>693</v>
      </c>
      <c r="E214" s="3" t="s">
        <v>52</v>
      </c>
      <c r="F214" s="3" t="str">
        <f t="shared" si="14"/>
        <v>인천광역시 서구 청라커</v>
      </c>
      <c r="G214" s="2">
        <v>1443401936543</v>
      </c>
      <c r="H214" s="3">
        <v>10126991</v>
      </c>
      <c r="I214" s="3" t="s">
        <v>18</v>
      </c>
      <c r="J214" s="3" t="s">
        <v>23</v>
      </c>
      <c r="K214" s="3" t="s">
        <v>22</v>
      </c>
    </row>
    <row r="215" spans="1:11" ht="24.95" customHeight="1">
      <c r="A215" s="3">
        <v>214</v>
      </c>
      <c r="B215" s="1" t="s">
        <v>703</v>
      </c>
      <c r="C215" s="8" t="str">
        <f t="shared" si="13"/>
        <v>28머503**</v>
      </c>
      <c r="D215" s="1" t="s">
        <v>702</v>
      </c>
      <c r="E215" s="3" t="s">
        <v>53</v>
      </c>
      <c r="F215" s="3" t="str">
        <f>LEFT(D215,13)</f>
        <v>인천광역시 서구 완정로6</v>
      </c>
      <c r="G215" s="2">
        <v>1443401936544</v>
      </c>
      <c r="H215" s="3">
        <v>10126991</v>
      </c>
      <c r="I215" s="3" t="s">
        <v>18</v>
      </c>
      <c r="J215" s="3" t="s">
        <v>23</v>
      </c>
      <c r="K215" s="3" t="s">
        <v>22</v>
      </c>
    </row>
    <row r="216" spans="1:11" ht="24.95" customHeight="1">
      <c r="A216" s="3">
        <v>215</v>
      </c>
      <c r="B216" s="1" t="s">
        <v>705</v>
      </c>
      <c r="C216" s="8" t="str">
        <f t="shared" si="13"/>
        <v>29루680**</v>
      </c>
      <c r="D216" s="1" t="s">
        <v>704</v>
      </c>
      <c r="E216" s="3" t="s">
        <v>51</v>
      </c>
      <c r="F216" s="3" t="str">
        <f>LEFT(D216,12)</f>
        <v>인천광역시 서구 완정로</v>
      </c>
      <c r="G216" s="2">
        <v>1443401936546</v>
      </c>
      <c r="H216" s="3">
        <v>10126991</v>
      </c>
      <c r="I216" s="3" t="s">
        <v>18</v>
      </c>
      <c r="J216" s="3" t="s">
        <v>23</v>
      </c>
      <c r="K216" s="3" t="s">
        <v>22</v>
      </c>
    </row>
    <row r="217" spans="1:11" ht="24.95" customHeight="1">
      <c r="A217" s="3">
        <v>216</v>
      </c>
      <c r="B217" s="1" t="s">
        <v>707</v>
      </c>
      <c r="C217" s="8" t="str">
        <f t="shared" si="13"/>
        <v>31서105**</v>
      </c>
      <c r="D217" s="1" t="s">
        <v>706</v>
      </c>
      <c r="E217" s="3" t="s">
        <v>50</v>
      </c>
      <c r="F217" s="3" t="str">
        <f>LEFT(D217,12)</f>
        <v>인천광역시 서구 고래울</v>
      </c>
      <c r="G217" s="2">
        <v>1443401936549</v>
      </c>
      <c r="H217" s="3">
        <v>10126991</v>
      </c>
      <c r="I217" s="3" t="s">
        <v>18</v>
      </c>
      <c r="J217" s="3" t="s">
        <v>23</v>
      </c>
      <c r="K217" s="3" t="s">
        <v>22</v>
      </c>
    </row>
    <row r="218" spans="1:11" ht="24.95" customHeight="1">
      <c r="A218" s="3">
        <v>217</v>
      </c>
      <c r="B218" s="1" t="s">
        <v>709</v>
      </c>
      <c r="C218" s="8" t="str">
        <f t="shared" si="13"/>
        <v>32누900**</v>
      </c>
      <c r="D218" s="1" t="s">
        <v>708</v>
      </c>
      <c r="E218" s="3" t="s">
        <v>49</v>
      </c>
      <c r="F218" s="3" t="str">
        <f>LEFT(D218,12)</f>
        <v>인천광역시 서구 서달로</v>
      </c>
      <c r="G218" s="2">
        <v>1443401936550</v>
      </c>
      <c r="H218" s="3">
        <v>10126991</v>
      </c>
      <c r="I218" s="3" t="s">
        <v>18</v>
      </c>
      <c r="J218" s="3" t="s">
        <v>23</v>
      </c>
      <c r="K218" s="3" t="s">
        <v>22</v>
      </c>
    </row>
    <row r="219" spans="1:11" ht="24.95" customHeight="1">
      <c r="A219" s="3">
        <v>218</v>
      </c>
      <c r="B219" s="1" t="s">
        <v>711</v>
      </c>
      <c r="C219" s="8" t="str">
        <f t="shared" si="13"/>
        <v>35나520**</v>
      </c>
      <c r="D219" s="1" t="s">
        <v>710</v>
      </c>
      <c r="E219" s="3" t="s">
        <v>46</v>
      </c>
      <c r="F219" s="3" t="str">
        <f>LEFT(D219,13)</f>
        <v>인천광역시 서구 가현로4</v>
      </c>
      <c r="G219" s="2">
        <v>1443401936555</v>
      </c>
      <c r="H219" s="3">
        <v>10126991</v>
      </c>
      <c r="I219" s="3" t="s">
        <v>18</v>
      </c>
      <c r="J219" s="3" t="s">
        <v>23</v>
      </c>
      <c r="K219" s="3" t="s">
        <v>22</v>
      </c>
    </row>
    <row r="220" spans="1:11" ht="24.95" customHeight="1">
      <c r="A220" s="3">
        <v>219</v>
      </c>
      <c r="B220" s="1" t="s">
        <v>713</v>
      </c>
      <c r="C220" s="8" t="str">
        <f t="shared" si="13"/>
        <v>36머179**</v>
      </c>
      <c r="D220" s="1" t="s">
        <v>712</v>
      </c>
      <c r="E220" s="3" t="s">
        <v>47</v>
      </c>
      <c r="F220" s="3" t="str">
        <f t="shared" ref="F220:F229" si="15">LEFT(D220,12)</f>
        <v>인천광역시 서구 고산후</v>
      </c>
      <c r="G220" s="2">
        <v>1443401936556</v>
      </c>
      <c r="H220" s="3">
        <v>10126991</v>
      </c>
      <c r="I220" s="3" t="s">
        <v>18</v>
      </c>
      <c r="J220" s="3" t="s">
        <v>23</v>
      </c>
      <c r="K220" s="3" t="s">
        <v>6</v>
      </c>
    </row>
    <row r="221" spans="1:11" ht="24.95" customHeight="1">
      <c r="A221" s="3">
        <v>220</v>
      </c>
      <c r="B221" s="1" t="s">
        <v>715</v>
      </c>
      <c r="C221" s="8" t="str">
        <f t="shared" si="13"/>
        <v>37버795**</v>
      </c>
      <c r="D221" s="1" t="s">
        <v>714</v>
      </c>
      <c r="E221" s="3" t="s">
        <v>44</v>
      </c>
      <c r="F221" s="3" t="str">
        <f t="shared" si="15"/>
        <v>인천광역시 서구 청라에</v>
      </c>
      <c r="G221" s="2">
        <v>1443401936558</v>
      </c>
      <c r="H221" s="3">
        <v>10126991</v>
      </c>
      <c r="I221" s="3" t="s">
        <v>18</v>
      </c>
      <c r="J221" s="3" t="s">
        <v>23</v>
      </c>
      <c r="K221" s="3" t="s">
        <v>22</v>
      </c>
    </row>
    <row r="222" spans="1:11" ht="24.95" customHeight="1">
      <c r="A222" s="3">
        <v>221</v>
      </c>
      <c r="B222" s="1" t="s">
        <v>717</v>
      </c>
      <c r="C222" s="8" t="str">
        <f t="shared" si="13"/>
        <v>39주150**</v>
      </c>
      <c r="D222" s="1" t="s">
        <v>716</v>
      </c>
      <c r="E222" s="3" t="s">
        <v>45</v>
      </c>
      <c r="F222" s="3" t="str">
        <f t="shared" si="15"/>
        <v>인천광역시 서구 서곶로</v>
      </c>
      <c r="G222" s="2">
        <v>1443401936560</v>
      </c>
      <c r="H222" s="3">
        <v>10126991</v>
      </c>
      <c r="I222" s="3" t="s">
        <v>18</v>
      </c>
      <c r="J222" s="3" t="s">
        <v>23</v>
      </c>
      <c r="K222" s="3" t="s">
        <v>6</v>
      </c>
    </row>
    <row r="223" spans="1:11" ht="24.95" customHeight="1">
      <c r="A223" s="3">
        <v>222</v>
      </c>
      <c r="B223" s="1" t="s">
        <v>719</v>
      </c>
      <c r="C223" s="8" t="str">
        <f t="shared" si="13"/>
        <v>40가914**</v>
      </c>
      <c r="D223" s="1" t="s">
        <v>718</v>
      </c>
      <c r="E223" s="3" t="s">
        <v>42</v>
      </c>
      <c r="F223" s="3" t="str">
        <f t="shared" si="15"/>
        <v>인천광역시 서구 서달로</v>
      </c>
      <c r="G223" s="2">
        <v>1443401936561</v>
      </c>
      <c r="H223" s="3">
        <v>10126991</v>
      </c>
      <c r="I223" s="3" t="s">
        <v>18</v>
      </c>
      <c r="J223" s="3" t="s">
        <v>23</v>
      </c>
      <c r="K223" s="3" t="s">
        <v>22</v>
      </c>
    </row>
    <row r="224" spans="1:11" ht="24.95" customHeight="1">
      <c r="A224" s="3">
        <v>223</v>
      </c>
      <c r="B224" s="1" t="s">
        <v>721</v>
      </c>
      <c r="C224" s="8" t="str">
        <f t="shared" si="13"/>
        <v>40나155**</v>
      </c>
      <c r="D224" s="1" t="s">
        <v>720</v>
      </c>
      <c r="E224" s="3" t="s">
        <v>43</v>
      </c>
      <c r="F224" s="3" t="str">
        <f t="shared" si="15"/>
        <v>인천광역시 서구 가남로</v>
      </c>
      <c r="G224" s="2">
        <v>1443401936562</v>
      </c>
      <c r="H224" s="3">
        <v>10126991</v>
      </c>
      <c r="I224" s="3" t="s">
        <v>18</v>
      </c>
      <c r="J224" s="3" t="s">
        <v>23</v>
      </c>
      <c r="K224" s="3" t="s">
        <v>22</v>
      </c>
    </row>
    <row r="225" spans="1:11" ht="24.95" customHeight="1">
      <c r="A225" s="3">
        <v>224</v>
      </c>
      <c r="B225" s="1" t="s">
        <v>723</v>
      </c>
      <c r="C225" s="8" t="str">
        <f t="shared" si="13"/>
        <v>40보326**</v>
      </c>
      <c r="D225" s="1" t="s">
        <v>722</v>
      </c>
      <c r="E225" s="3" t="s">
        <v>41</v>
      </c>
      <c r="F225" s="3" t="str">
        <f t="shared" si="15"/>
        <v>인천광역시 서구 승학로</v>
      </c>
      <c r="G225" s="2">
        <v>1443401936563</v>
      </c>
      <c r="H225" s="3">
        <v>10126991</v>
      </c>
      <c r="I225" s="3" t="s">
        <v>18</v>
      </c>
      <c r="J225" s="3" t="s">
        <v>23</v>
      </c>
      <c r="K225" s="3" t="s">
        <v>22</v>
      </c>
    </row>
    <row r="226" spans="1:11" ht="24.95" customHeight="1">
      <c r="A226" s="3">
        <v>225</v>
      </c>
      <c r="B226" s="1" t="s">
        <v>725</v>
      </c>
      <c r="C226" s="8" t="str">
        <f t="shared" si="13"/>
        <v>40부893**</v>
      </c>
      <c r="D226" s="1" t="s">
        <v>724</v>
      </c>
      <c r="E226" s="3" t="s">
        <v>39</v>
      </c>
      <c r="F226" s="3" t="str">
        <f t="shared" si="15"/>
        <v>인천광역시 서구 가정로</v>
      </c>
      <c r="G226" s="2">
        <v>1443401936564</v>
      </c>
      <c r="H226" s="3">
        <v>10126991</v>
      </c>
      <c r="I226" s="3" t="s">
        <v>18</v>
      </c>
      <c r="J226" s="3" t="s">
        <v>23</v>
      </c>
      <c r="K226" s="3" t="s">
        <v>22</v>
      </c>
    </row>
    <row r="227" spans="1:11" ht="24.95" customHeight="1">
      <c r="A227" s="3">
        <v>226</v>
      </c>
      <c r="B227" s="1" t="s">
        <v>727</v>
      </c>
      <c r="C227" s="8" t="str">
        <f t="shared" si="13"/>
        <v>40수751**</v>
      </c>
      <c r="D227" s="1" t="s">
        <v>726</v>
      </c>
      <c r="E227" s="3" t="s">
        <v>40</v>
      </c>
      <c r="F227" s="3" t="str">
        <f t="shared" si="15"/>
        <v>인천광역시 서구 가석로</v>
      </c>
      <c r="G227" s="2">
        <v>1443401936565</v>
      </c>
      <c r="H227" s="3">
        <v>10126991</v>
      </c>
      <c r="I227" s="3" t="s">
        <v>18</v>
      </c>
      <c r="J227" s="3" t="s">
        <v>23</v>
      </c>
      <c r="K227" s="3" t="s">
        <v>22</v>
      </c>
    </row>
    <row r="228" spans="1:11" ht="24.95" customHeight="1">
      <c r="A228" s="3">
        <v>227</v>
      </c>
      <c r="B228" s="1" t="s">
        <v>729</v>
      </c>
      <c r="C228" s="8" t="str">
        <f t="shared" si="13"/>
        <v>43라661**</v>
      </c>
      <c r="D228" s="1" t="s">
        <v>728</v>
      </c>
      <c r="E228" s="3" t="s">
        <v>38</v>
      </c>
      <c r="F228" s="3" t="str">
        <f t="shared" si="15"/>
        <v>인천광역시 서구 새오개</v>
      </c>
      <c r="G228" s="2">
        <v>1443401936567</v>
      </c>
      <c r="H228" s="3">
        <v>10126991</v>
      </c>
      <c r="I228" s="3" t="s">
        <v>18</v>
      </c>
      <c r="J228" s="3" t="s">
        <v>23</v>
      </c>
      <c r="K228" s="3" t="s">
        <v>22</v>
      </c>
    </row>
    <row r="229" spans="1:11" ht="24.95" customHeight="1">
      <c r="A229" s="3">
        <v>228</v>
      </c>
      <c r="B229" s="1" t="s">
        <v>731</v>
      </c>
      <c r="C229" s="8" t="str">
        <f t="shared" si="13"/>
        <v>45나242**</v>
      </c>
      <c r="D229" s="1" t="s">
        <v>730</v>
      </c>
      <c r="E229" s="3" t="s">
        <v>36</v>
      </c>
      <c r="F229" s="3" t="str">
        <f t="shared" si="15"/>
        <v>인천광역시 서구 서달로</v>
      </c>
      <c r="G229" s="2">
        <v>1443401936568</v>
      </c>
      <c r="H229" s="3">
        <v>10126991</v>
      </c>
      <c r="I229" s="3" t="s">
        <v>18</v>
      </c>
      <c r="J229" s="3" t="s">
        <v>23</v>
      </c>
      <c r="K229" s="3" t="s">
        <v>22</v>
      </c>
    </row>
    <row r="230" spans="1:11" ht="24.95" customHeight="1">
      <c r="A230" s="3">
        <v>229</v>
      </c>
      <c r="B230" s="1" t="s">
        <v>732</v>
      </c>
      <c r="C230" s="8" t="str">
        <f t="shared" si="13"/>
        <v>45모519**</v>
      </c>
      <c r="D230" s="1" t="s">
        <v>712</v>
      </c>
      <c r="E230" s="3" t="s">
        <v>47</v>
      </c>
      <c r="F230" s="3" t="str">
        <f>LEFT(D230,13)</f>
        <v>인천광역시 서구 고산후로</v>
      </c>
      <c r="G230" s="2">
        <v>1443401936569</v>
      </c>
      <c r="H230" s="3">
        <v>10126991</v>
      </c>
      <c r="I230" s="3" t="s">
        <v>18</v>
      </c>
      <c r="J230" s="3" t="s">
        <v>23</v>
      </c>
      <c r="K230" s="3" t="s">
        <v>6</v>
      </c>
    </row>
    <row r="231" spans="1:11" ht="24.95" customHeight="1">
      <c r="A231" s="3">
        <v>230</v>
      </c>
      <c r="B231" s="1" t="s">
        <v>734</v>
      </c>
      <c r="C231" s="8" t="str">
        <f t="shared" si="13"/>
        <v>45우479**</v>
      </c>
      <c r="D231" s="1" t="s">
        <v>733</v>
      </c>
      <c r="E231" s="3" t="s">
        <v>37</v>
      </c>
      <c r="F231" s="3" t="str">
        <f>LEFT(D231,12)</f>
        <v>인천광역시 서구 경서로</v>
      </c>
      <c r="G231" s="2">
        <v>1443401936570</v>
      </c>
      <c r="H231" s="3">
        <v>10126991</v>
      </c>
      <c r="I231" s="3" t="s">
        <v>18</v>
      </c>
      <c r="J231" s="3" t="s">
        <v>23</v>
      </c>
      <c r="K231" s="3" t="s">
        <v>22</v>
      </c>
    </row>
    <row r="232" spans="1:11" ht="24.95" customHeight="1">
      <c r="A232" s="3">
        <v>231</v>
      </c>
      <c r="B232" s="1" t="s">
        <v>736</v>
      </c>
      <c r="C232" s="8" t="str">
        <f t="shared" si="13"/>
        <v>46가808**</v>
      </c>
      <c r="D232" s="1" t="s">
        <v>735</v>
      </c>
      <c r="E232" s="3" t="s">
        <v>27</v>
      </c>
      <c r="F232" s="3" t="str">
        <f>LEFT(D232,12)</f>
        <v>인천광역시 서구 청라커</v>
      </c>
      <c r="G232" s="2">
        <v>1443401936571</v>
      </c>
      <c r="H232" s="3">
        <v>10126991</v>
      </c>
      <c r="I232" s="3" t="s">
        <v>18</v>
      </c>
      <c r="J232" s="3" t="s">
        <v>23</v>
      </c>
      <c r="K232" s="3" t="s">
        <v>22</v>
      </c>
    </row>
    <row r="233" spans="1:11" ht="24.95" customHeight="1">
      <c r="A233" s="3">
        <v>232</v>
      </c>
      <c r="B233" s="1" t="s">
        <v>738</v>
      </c>
      <c r="C233" s="8" t="str">
        <f t="shared" si="13"/>
        <v>46나980**</v>
      </c>
      <c r="D233" s="1" t="s">
        <v>737</v>
      </c>
      <c r="E233" s="3" t="s">
        <v>28</v>
      </c>
      <c r="F233" s="3" t="str">
        <f>LEFT(D233,12)</f>
        <v>인천광역시 서구 청라에</v>
      </c>
      <c r="G233" s="2">
        <v>1443401936573</v>
      </c>
      <c r="H233" s="3">
        <v>10126991</v>
      </c>
      <c r="I233" s="3" t="s">
        <v>18</v>
      </c>
      <c r="J233" s="3" t="s">
        <v>23</v>
      </c>
      <c r="K233" s="3" t="s">
        <v>22</v>
      </c>
    </row>
    <row r="234" spans="1:11" ht="24.95" customHeight="1">
      <c r="A234" s="3">
        <v>233</v>
      </c>
      <c r="B234" s="1" t="s">
        <v>740</v>
      </c>
      <c r="C234" s="8" t="str">
        <f t="shared" si="13"/>
        <v>47라698**</v>
      </c>
      <c r="D234" s="1" t="s">
        <v>739</v>
      </c>
      <c r="E234" s="3" t="s">
        <v>25</v>
      </c>
      <c r="F234" s="3" t="str">
        <f>LEFT(D234,12)</f>
        <v>인천광역시 서구 완정로</v>
      </c>
      <c r="G234" s="2">
        <v>1443401936574</v>
      </c>
      <c r="H234" s="3">
        <v>10126991</v>
      </c>
      <c r="I234" s="3" t="s">
        <v>18</v>
      </c>
      <c r="J234" s="3" t="s">
        <v>23</v>
      </c>
      <c r="K234" s="3" t="s">
        <v>22</v>
      </c>
    </row>
    <row r="235" spans="1:11" ht="24.95" customHeight="1">
      <c r="A235" s="3">
        <v>234</v>
      </c>
      <c r="B235" s="1" t="s">
        <v>742</v>
      </c>
      <c r="C235" s="8" t="str">
        <f t="shared" si="13"/>
        <v>48어583**</v>
      </c>
      <c r="D235" s="1" t="s">
        <v>741</v>
      </c>
      <c r="E235" s="3" t="s">
        <v>26</v>
      </c>
      <c r="F235" s="3" t="str">
        <f>LEFT(D235,13)</f>
        <v>인천광역시 서구 청라한울</v>
      </c>
      <c r="G235" s="2">
        <v>1443401936575</v>
      </c>
      <c r="H235" s="3">
        <v>10126991</v>
      </c>
      <c r="I235" s="3" t="s">
        <v>18</v>
      </c>
      <c r="J235" s="3" t="s">
        <v>23</v>
      </c>
      <c r="K235" s="3" t="s">
        <v>22</v>
      </c>
    </row>
    <row r="236" spans="1:11" ht="24.95" customHeight="1">
      <c r="A236" s="3">
        <v>235</v>
      </c>
      <c r="B236" s="1" t="s">
        <v>744</v>
      </c>
      <c r="C236" s="8" t="str">
        <f t="shared" si="13"/>
        <v>48오470**</v>
      </c>
      <c r="D236" s="1" t="s">
        <v>743</v>
      </c>
      <c r="E236" s="3" t="s">
        <v>233</v>
      </c>
      <c r="F236" s="3" t="str">
        <f>LEFT(D236,12)</f>
        <v>인천광역시 서구 가정로</v>
      </c>
      <c r="G236" s="2">
        <v>1443401936576</v>
      </c>
      <c r="H236" s="3">
        <v>10126991</v>
      </c>
      <c r="I236" s="3" t="s">
        <v>18</v>
      </c>
      <c r="J236" s="3" t="s">
        <v>23</v>
      </c>
      <c r="K236" s="3" t="s">
        <v>22</v>
      </c>
    </row>
    <row r="237" spans="1:11" ht="24.95" customHeight="1">
      <c r="A237" s="3">
        <v>236</v>
      </c>
      <c r="B237" s="1" t="s">
        <v>746</v>
      </c>
      <c r="C237" s="8" t="str">
        <f t="shared" si="13"/>
        <v>49머835**</v>
      </c>
      <c r="D237" s="1" t="s">
        <v>745</v>
      </c>
      <c r="E237" s="3" t="s">
        <v>234</v>
      </c>
      <c r="F237" s="3" t="str">
        <f>LEFT(D237,12)</f>
        <v>인천광역시 서구 여우재</v>
      </c>
      <c r="G237" s="2">
        <v>1443401936578</v>
      </c>
      <c r="H237" s="3">
        <v>10126991</v>
      </c>
      <c r="I237" s="3" t="s">
        <v>18</v>
      </c>
      <c r="J237" s="3" t="s">
        <v>23</v>
      </c>
      <c r="K237" s="3" t="s">
        <v>22</v>
      </c>
    </row>
    <row r="238" spans="1:11" ht="24.95" customHeight="1">
      <c r="A238" s="3">
        <v>237</v>
      </c>
      <c r="B238" s="1" t="s">
        <v>748</v>
      </c>
      <c r="C238" s="8" t="str">
        <f t="shared" si="13"/>
        <v>50모953**</v>
      </c>
      <c r="D238" s="1" t="s">
        <v>747</v>
      </c>
      <c r="E238" s="3" t="s">
        <v>235</v>
      </c>
      <c r="F238" s="3" t="str">
        <f>LEFT(D238,12)</f>
        <v>인천광역시 서구 금곡동</v>
      </c>
      <c r="G238" s="2">
        <v>1443401936579</v>
      </c>
      <c r="H238" s="3">
        <v>10126991</v>
      </c>
      <c r="I238" s="3" t="s">
        <v>18</v>
      </c>
      <c r="J238" s="3" t="s">
        <v>23</v>
      </c>
      <c r="K238" s="3" t="s">
        <v>22</v>
      </c>
    </row>
    <row r="239" spans="1:11" ht="24.95" customHeight="1">
      <c r="A239" s="3">
        <v>238</v>
      </c>
      <c r="B239" s="1" t="s">
        <v>750</v>
      </c>
      <c r="C239" s="8" t="str">
        <f t="shared" si="13"/>
        <v>52부960**</v>
      </c>
      <c r="D239" s="1" t="s">
        <v>749</v>
      </c>
      <c r="E239" s="3" t="s">
        <v>236</v>
      </c>
      <c r="F239" s="3" t="str">
        <f>LEFT(D239,12)</f>
        <v>인천광역시 서구 경서로</v>
      </c>
      <c r="G239" s="2">
        <v>1443401936582</v>
      </c>
      <c r="H239" s="3">
        <v>10126991</v>
      </c>
      <c r="I239" s="3" t="s">
        <v>18</v>
      </c>
      <c r="J239" s="3" t="s">
        <v>23</v>
      </c>
      <c r="K239" s="3" t="s">
        <v>22</v>
      </c>
    </row>
    <row r="240" spans="1:11" ht="24.95" customHeight="1">
      <c r="A240" s="3">
        <v>239</v>
      </c>
      <c r="B240" s="1" t="s">
        <v>752</v>
      </c>
      <c r="C240" s="8" t="str">
        <f t="shared" si="13"/>
        <v>53두978**</v>
      </c>
      <c r="D240" s="1" t="s">
        <v>751</v>
      </c>
      <c r="E240" s="3" t="s">
        <v>237</v>
      </c>
      <c r="F240" s="3" t="str">
        <f>LEFT(D240,12)</f>
        <v>인천광역시 서구 승학로</v>
      </c>
      <c r="G240" s="2">
        <v>1443401936586</v>
      </c>
      <c r="H240" s="3">
        <v>10126991</v>
      </c>
      <c r="I240" s="3" t="s">
        <v>18</v>
      </c>
      <c r="J240" s="3" t="s">
        <v>23</v>
      </c>
      <c r="K240" s="3" t="s">
        <v>22</v>
      </c>
    </row>
    <row r="241" spans="1:11" ht="24.95" customHeight="1">
      <c r="A241" s="3">
        <v>240</v>
      </c>
      <c r="B241" s="1" t="s">
        <v>754</v>
      </c>
      <c r="C241" s="8" t="str">
        <f t="shared" si="13"/>
        <v>54다972**</v>
      </c>
      <c r="D241" s="1" t="s">
        <v>753</v>
      </c>
      <c r="E241" s="3" t="s">
        <v>238</v>
      </c>
      <c r="F241" s="3" t="str">
        <f>LEFT(D241,13)</f>
        <v>인천광역시 서구 경명대로</v>
      </c>
      <c r="G241" s="2">
        <v>1443401936588</v>
      </c>
      <c r="H241" s="3">
        <v>10126991</v>
      </c>
      <c r="I241" s="3" t="s">
        <v>18</v>
      </c>
      <c r="J241" s="3" t="s">
        <v>23</v>
      </c>
      <c r="K241" s="3" t="s">
        <v>6</v>
      </c>
    </row>
    <row r="242" spans="1:11" ht="24.95" customHeight="1">
      <c r="A242" s="3">
        <v>241</v>
      </c>
      <c r="B242" s="1" t="s">
        <v>756</v>
      </c>
      <c r="C242" s="8" t="str">
        <f t="shared" si="13"/>
        <v>57소598**</v>
      </c>
      <c r="D242" s="1" t="s">
        <v>755</v>
      </c>
      <c r="E242" s="3" t="s">
        <v>239</v>
      </c>
      <c r="F242" s="3" t="str">
        <f>LEFT(D242,12)</f>
        <v>인천광역시 서구 승학로</v>
      </c>
      <c r="G242" s="2">
        <v>1443401936591</v>
      </c>
      <c r="H242" s="3">
        <v>10126991</v>
      </c>
      <c r="I242" s="3" t="s">
        <v>18</v>
      </c>
      <c r="J242" s="3" t="s">
        <v>23</v>
      </c>
      <c r="K242" s="3" t="s">
        <v>22</v>
      </c>
    </row>
    <row r="243" spans="1:11" ht="24.95" customHeight="1">
      <c r="A243" s="3">
        <v>242</v>
      </c>
      <c r="B243" s="1" t="s">
        <v>758</v>
      </c>
      <c r="C243" s="8" t="str">
        <f t="shared" si="13"/>
        <v>58두686**</v>
      </c>
      <c r="D243" s="1" t="s">
        <v>757</v>
      </c>
      <c r="E243" s="3" t="s">
        <v>240</v>
      </c>
      <c r="F243" s="3" t="str">
        <f>LEFT(D243,14)</f>
        <v>인천광역시 서구 오동로 3</v>
      </c>
      <c r="G243" s="2">
        <v>1443401936592</v>
      </c>
      <c r="H243" s="3">
        <v>10126991</v>
      </c>
      <c r="I243" s="3" t="s">
        <v>18</v>
      </c>
      <c r="J243" s="3" t="s">
        <v>23</v>
      </c>
      <c r="K243" s="3" t="s">
        <v>22</v>
      </c>
    </row>
    <row r="244" spans="1:11" ht="24.95" customHeight="1">
      <c r="A244" s="3">
        <v>243</v>
      </c>
      <c r="B244" s="1" t="s">
        <v>760</v>
      </c>
      <c r="C244" s="8" t="str">
        <f t="shared" si="13"/>
        <v>58주589**</v>
      </c>
      <c r="D244" s="1" t="s">
        <v>759</v>
      </c>
      <c r="E244" s="3" t="s">
        <v>137</v>
      </c>
      <c r="F244" s="3" t="str">
        <f>LEFT(D244,12)</f>
        <v>인천광역시 서구 청라커</v>
      </c>
      <c r="G244" s="2">
        <v>1443401936593</v>
      </c>
      <c r="H244" s="3">
        <v>10126991</v>
      </c>
      <c r="I244" s="3" t="s">
        <v>18</v>
      </c>
      <c r="J244" s="3" t="s">
        <v>23</v>
      </c>
      <c r="K244" s="3" t="s">
        <v>22</v>
      </c>
    </row>
    <row r="245" spans="1:11" ht="24.95" customHeight="1">
      <c r="A245" s="3">
        <v>244</v>
      </c>
      <c r="B245" s="1" t="s">
        <v>762</v>
      </c>
      <c r="C245" s="8" t="str">
        <f t="shared" si="13"/>
        <v>61머460**</v>
      </c>
      <c r="D245" s="1" t="s">
        <v>761</v>
      </c>
      <c r="E245" s="3" t="s">
        <v>241</v>
      </c>
      <c r="F245" s="3" t="str">
        <f>LEFT(D245,13)</f>
        <v>인천광역시 서구 서곶로3</v>
      </c>
      <c r="G245" s="2">
        <v>1443401936597</v>
      </c>
      <c r="H245" s="3">
        <v>10126991</v>
      </c>
      <c r="I245" s="3" t="s">
        <v>18</v>
      </c>
      <c r="J245" s="3" t="s">
        <v>23</v>
      </c>
      <c r="K245" s="3" t="s">
        <v>6</v>
      </c>
    </row>
    <row r="246" spans="1:11" ht="24.95" customHeight="1">
      <c r="A246" s="3">
        <v>245</v>
      </c>
      <c r="B246" s="1" t="s">
        <v>764</v>
      </c>
      <c r="C246" s="8" t="str">
        <f t="shared" si="13"/>
        <v>62러599**</v>
      </c>
      <c r="D246" s="1" t="s">
        <v>763</v>
      </c>
      <c r="E246" s="3" t="s">
        <v>242</v>
      </c>
      <c r="F246" s="3" t="str">
        <f t="shared" ref="F246:F251" si="16">LEFT(D246,12)</f>
        <v>인천광역시 서구 완정로</v>
      </c>
      <c r="G246" s="2">
        <v>1443401936598</v>
      </c>
      <c r="H246" s="3">
        <v>10126991</v>
      </c>
      <c r="I246" s="3" t="s">
        <v>18</v>
      </c>
      <c r="J246" s="3" t="s">
        <v>23</v>
      </c>
      <c r="K246" s="3" t="s">
        <v>22</v>
      </c>
    </row>
    <row r="247" spans="1:11" ht="24.95" customHeight="1">
      <c r="A247" s="3">
        <v>246</v>
      </c>
      <c r="B247" s="1" t="s">
        <v>766</v>
      </c>
      <c r="C247" s="8" t="str">
        <f t="shared" si="13"/>
        <v>62마212**</v>
      </c>
      <c r="D247" s="1" t="s">
        <v>765</v>
      </c>
      <c r="E247" s="3" t="s">
        <v>70</v>
      </c>
      <c r="F247" s="3" t="str">
        <f t="shared" si="16"/>
        <v>인천광역시 부평구 일신</v>
      </c>
      <c r="G247" s="2">
        <v>1443401936599</v>
      </c>
      <c r="H247" s="3">
        <v>10126991</v>
      </c>
      <c r="I247" s="3" t="s">
        <v>18</v>
      </c>
      <c r="J247" s="3" t="s">
        <v>23</v>
      </c>
      <c r="K247" s="3" t="s">
        <v>22</v>
      </c>
    </row>
    <row r="248" spans="1:11" ht="24.95" customHeight="1">
      <c r="A248" s="3">
        <v>247</v>
      </c>
      <c r="B248" s="1" t="s">
        <v>768</v>
      </c>
      <c r="C248" s="8" t="str">
        <f t="shared" ref="C248:C311" si="17">TEXT(MID(B248,1,6),0)&amp;"**"</f>
        <v>63주309**</v>
      </c>
      <c r="D248" s="1" t="s">
        <v>767</v>
      </c>
      <c r="E248" s="3" t="s">
        <v>243</v>
      </c>
      <c r="F248" s="3" t="str">
        <f t="shared" si="16"/>
        <v>인천광역시 서구 경서로</v>
      </c>
      <c r="G248" s="2">
        <v>1443401936600</v>
      </c>
      <c r="H248" s="3">
        <v>10126991</v>
      </c>
      <c r="I248" s="3" t="s">
        <v>18</v>
      </c>
      <c r="J248" s="3" t="s">
        <v>23</v>
      </c>
      <c r="K248" s="3" t="s">
        <v>22</v>
      </c>
    </row>
    <row r="249" spans="1:11" ht="24.95" customHeight="1">
      <c r="A249" s="3">
        <v>248</v>
      </c>
      <c r="B249" s="1" t="s">
        <v>770</v>
      </c>
      <c r="C249" s="8" t="str">
        <f t="shared" si="17"/>
        <v>64마777**</v>
      </c>
      <c r="D249" s="1" t="s">
        <v>769</v>
      </c>
      <c r="E249" s="3" t="s">
        <v>244</v>
      </c>
      <c r="F249" s="3" t="str">
        <f t="shared" si="16"/>
        <v>인천광역시 서구 가정로</v>
      </c>
      <c r="G249" s="2">
        <v>1443401936602</v>
      </c>
      <c r="H249" s="3">
        <v>10126991</v>
      </c>
      <c r="I249" s="3" t="s">
        <v>18</v>
      </c>
      <c r="J249" s="3" t="s">
        <v>23</v>
      </c>
      <c r="K249" s="3" t="s">
        <v>22</v>
      </c>
    </row>
    <row r="250" spans="1:11" ht="24.95" customHeight="1">
      <c r="A250" s="3">
        <v>249</v>
      </c>
      <c r="B250" s="1" t="s">
        <v>772</v>
      </c>
      <c r="C250" s="8" t="str">
        <f t="shared" si="17"/>
        <v>65너975**</v>
      </c>
      <c r="D250" s="1" t="s">
        <v>771</v>
      </c>
      <c r="E250" s="3" t="s">
        <v>245</v>
      </c>
      <c r="F250" s="3" t="str">
        <f t="shared" si="16"/>
        <v>인천광역시 서구 완정로</v>
      </c>
      <c r="G250" s="2">
        <v>1443401936603</v>
      </c>
      <c r="H250" s="3">
        <v>10126991</v>
      </c>
      <c r="I250" s="3" t="s">
        <v>18</v>
      </c>
      <c r="J250" s="3" t="s">
        <v>23</v>
      </c>
      <c r="K250" s="3" t="s">
        <v>22</v>
      </c>
    </row>
    <row r="251" spans="1:11" ht="24.95" customHeight="1">
      <c r="A251" s="3">
        <v>250</v>
      </c>
      <c r="B251" s="1" t="s">
        <v>774</v>
      </c>
      <c r="C251" s="8" t="str">
        <f t="shared" si="17"/>
        <v>66루207**</v>
      </c>
      <c r="D251" s="1" t="s">
        <v>773</v>
      </c>
      <c r="E251" s="3" t="s">
        <v>246</v>
      </c>
      <c r="F251" s="3" t="str">
        <f t="shared" si="16"/>
        <v>인천광역시 중구 중산동</v>
      </c>
      <c r="G251" s="2">
        <v>1443401936605</v>
      </c>
      <c r="H251" s="3">
        <v>10126991</v>
      </c>
      <c r="I251" s="3" t="s">
        <v>18</v>
      </c>
      <c r="J251" s="3" t="s">
        <v>23</v>
      </c>
      <c r="K251" s="3" t="s">
        <v>22</v>
      </c>
    </row>
    <row r="252" spans="1:11" ht="24.95" customHeight="1">
      <c r="A252" s="3">
        <v>251</v>
      </c>
      <c r="B252" s="1" t="s">
        <v>775</v>
      </c>
      <c r="C252" s="8" t="str">
        <f t="shared" si="17"/>
        <v>68더538**</v>
      </c>
      <c r="D252" s="1" t="s">
        <v>487</v>
      </c>
      <c r="E252" s="3" t="s">
        <v>247</v>
      </c>
      <c r="F252" s="3" t="str">
        <f>LEFT(D252,14)</f>
        <v xml:space="preserve">인천광역시 서구 금곡동  </v>
      </c>
      <c r="G252" s="2">
        <v>1443401936606</v>
      </c>
      <c r="H252" s="3">
        <v>10126991</v>
      </c>
      <c r="I252" s="3" t="s">
        <v>18</v>
      </c>
      <c r="J252" s="3" t="s">
        <v>23</v>
      </c>
      <c r="K252" s="3" t="s">
        <v>22</v>
      </c>
    </row>
    <row r="253" spans="1:11" ht="24.95" customHeight="1">
      <c r="A253" s="3">
        <v>252</v>
      </c>
      <c r="B253" s="1" t="s">
        <v>777</v>
      </c>
      <c r="C253" s="8" t="str">
        <f t="shared" si="17"/>
        <v>68머228**</v>
      </c>
      <c r="D253" s="1" t="s">
        <v>776</v>
      </c>
      <c r="E253" s="3" t="s">
        <v>11</v>
      </c>
      <c r="F253" s="3" t="str">
        <f>LEFT(D253,12)</f>
        <v>인천광역시 서구 단봉로</v>
      </c>
      <c r="G253" s="2">
        <v>1443401936607</v>
      </c>
      <c r="H253" s="3">
        <v>10126991</v>
      </c>
      <c r="I253" s="3" t="s">
        <v>18</v>
      </c>
      <c r="J253" s="3" t="s">
        <v>23</v>
      </c>
      <c r="K253" s="3" t="s">
        <v>14</v>
      </c>
    </row>
    <row r="254" spans="1:11" ht="24.95" customHeight="1">
      <c r="A254" s="3">
        <v>253</v>
      </c>
      <c r="B254" s="1" t="s">
        <v>779</v>
      </c>
      <c r="C254" s="8" t="str">
        <f t="shared" si="17"/>
        <v>69두582**</v>
      </c>
      <c r="D254" s="1" t="s">
        <v>778</v>
      </c>
      <c r="E254" s="3" t="s">
        <v>248</v>
      </c>
      <c r="F254" s="3" t="str">
        <f>LEFT(D254,12)</f>
        <v>인천광역시 서구 청라커</v>
      </c>
      <c r="G254" s="2">
        <v>1443401936608</v>
      </c>
      <c r="H254" s="3">
        <v>10126991</v>
      </c>
      <c r="I254" s="3" t="s">
        <v>18</v>
      </c>
      <c r="J254" s="3" t="s">
        <v>23</v>
      </c>
      <c r="K254" s="3" t="s">
        <v>22</v>
      </c>
    </row>
    <row r="255" spans="1:11" ht="24.95" customHeight="1">
      <c r="A255" s="3">
        <v>254</v>
      </c>
      <c r="B255" s="1" t="s">
        <v>781</v>
      </c>
      <c r="C255" s="8" t="str">
        <f t="shared" si="17"/>
        <v>73수239**</v>
      </c>
      <c r="D255" s="1" t="s">
        <v>780</v>
      </c>
      <c r="E255" s="3" t="s">
        <v>249</v>
      </c>
      <c r="F255" s="3" t="str">
        <f>LEFT(D255,12)</f>
        <v>인천광역시 서구 고산후</v>
      </c>
      <c r="G255" s="2">
        <v>1443401936611</v>
      </c>
      <c r="H255" s="3">
        <v>10126991</v>
      </c>
      <c r="I255" s="3" t="s">
        <v>18</v>
      </c>
      <c r="J255" s="3" t="s">
        <v>23</v>
      </c>
      <c r="K255" s="3" t="s">
        <v>22</v>
      </c>
    </row>
    <row r="256" spans="1:11" ht="24.95" customHeight="1">
      <c r="A256" s="3">
        <v>255</v>
      </c>
      <c r="B256" s="1" t="s">
        <v>783</v>
      </c>
      <c r="C256" s="8" t="str">
        <f t="shared" si="17"/>
        <v>73우753**</v>
      </c>
      <c r="D256" s="1" t="s">
        <v>782</v>
      </c>
      <c r="E256" s="3" t="s">
        <v>250</v>
      </c>
      <c r="F256" s="3" t="str">
        <f>LEFT(D256,13)</f>
        <v xml:space="preserve">인천광역시 서구 심곡로 </v>
      </c>
      <c r="G256" s="2">
        <v>1443401936613</v>
      </c>
      <c r="H256" s="3">
        <v>10126991</v>
      </c>
      <c r="I256" s="3" t="s">
        <v>18</v>
      </c>
      <c r="J256" s="3" t="s">
        <v>23</v>
      </c>
      <c r="K256" s="3" t="s">
        <v>22</v>
      </c>
    </row>
    <row r="257" spans="1:11" ht="24.95" customHeight="1">
      <c r="A257" s="3">
        <v>256</v>
      </c>
      <c r="B257" s="1" t="s">
        <v>785</v>
      </c>
      <c r="C257" s="8" t="str">
        <f t="shared" si="17"/>
        <v>75두840**</v>
      </c>
      <c r="D257" s="1" t="s">
        <v>784</v>
      </c>
      <c r="E257" s="3" t="s">
        <v>251</v>
      </c>
      <c r="F257" s="3" t="str">
        <f t="shared" ref="F257:F262" si="18">LEFT(D257,12)</f>
        <v>인천광역시 서구 검단로</v>
      </c>
      <c r="G257" s="2">
        <v>1443401936614</v>
      </c>
      <c r="H257" s="3">
        <v>10126991</v>
      </c>
      <c r="I257" s="3" t="s">
        <v>18</v>
      </c>
      <c r="J257" s="3" t="s">
        <v>23</v>
      </c>
      <c r="K257" s="3" t="s">
        <v>6</v>
      </c>
    </row>
    <row r="258" spans="1:11" ht="24.95" customHeight="1">
      <c r="A258" s="3">
        <v>257</v>
      </c>
      <c r="B258" s="1" t="s">
        <v>787</v>
      </c>
      <c r="C258" s="8" t="str">
        <f t="shared" si="17"/>
        <v>76너655**</v>
      </c>
      <c r="D258" s="1" t="s">
        <v>786</v>
      </c>
      <c r="E258" s="3" t="s">
        <v>252</v>
      </c>
      <c r="F258" s="3" t="str">
        <f t="shared" si="18"/>
        <v>인천광역시 서구 신석로</v>
      </c>
      <c r="G258" s="2">
        <v>1443401936615</v>
      </c>
      <c r="H258" s="3">
        <v>10126991</v>
      </c>
      <c r="I258" s="3" t="s">
        <v>18</v>
      </c>
      <c r="J258" s="3" t="s">
        <v>23</v>
      </c>
      <c r="K258" s="3" t="s">
        <v>22</v>
      </c>
    </row>
    <row r="259" spans="1:11" ht="24.95" customHeight="1">
      <c r="A259" s="3">
        <v>258</v>
      </c>
      <c r="B259" s="1" t="s">
        <v>789</v>
      </c>
      <c r="C259" s="8" t="str">
        <f t="shared" si="17"/>
        <v>80소386**</v>
      </c>
      <c r="D259" s="1" t="s">
        <v>788</v>
      </c>
      <c r="E259" s="3" t="s">
        <v>10</v>
      </c>
      <c r="F259" s="3" t="str">
        <f t="shared" si="18"/>
        <v>인천광역시 서구 가좌동</v>
      </c>
      <c r="G259" s="2">
        <v>1443401936618</v>
      </c>
      <c r="H259" s="3">
        <v>10126991</v>
      </c>
      <c r="I259" s="3" t="s">
        <v>18</v>
      </c>
      <c r="J259" s="3" t="s">
        <v>23</v>
      </c>
      <c r="K259" s="3" t="s">
        <v>14</v>
      </c>
    </row>
    <row r="260" spans="1:11" ht="24.95" customHeight="1">
      <c r="A260" s="3">
        <v>259</v>
      </c>
      <c r="B260" s="1" t="s">
        <v>791</v>
      </c>
      <c r="C260" s="8" t="str">
        <f t="shared" si="17"/>
        <v>81로136**</v>
      </c>
      <c r="D260" s="1" t="s">
        <v>790</v>
      </c>
      <c r="E260" s="3" t="s">
        <v>253</v>
      </c>
      <c r="F260" s="3" t="str">
        <f t="shared" si="18"/>
        <v>인천광역시 서구 완정로</v>
      </c>
      <c r="G260" s="2">
        <v>1443401936619</v>
      </c>
      <c r="H260" s="3">
        <v>10126991</v>
      </c>
      <c r="I260" s="3" t="s">
        <v>18</v>
      </c>
      <c r="J260" s="3" t="s">
        <v>23</v>
      </c>
      <c r="K260" s="3" t="s">
        <v>22</v>
      </c>
    </row>
    <row r="261" spans="1:11" ht="24.95" customHeight="1">
      <c r="A261" s="3">
        <v>260</v>
      </c>
      <c r="B261" s="1" t="s">
        <v>793</v>
      </c>
      <c r="C261" s="8" t="str">
        <f t="shared" si="17"/>
        <v>81조456**</v>
      </c>
      <c r="D261" s="1" t="s">
        <v>792</v>
      </c>
      <c r="E261" s="3" t="s">
        <v>254</v>
      </c>
      <c r="F261" s="3" t="str">
        <f t="shared" si="18"/>
        <v>인천광역시 서구 염곡로</v>
      </c>
      <c r="G261" s="2">
        <v>1443401936620</v>
      </c>
      <c r="H261" s="3">
        <v>10126991</v>
      </c>
      <c r="I261" s="3" t="s">
        <v>18</v>
      </c>
      <c r="J261" s="3" t="s">
        <v>23</v>
      </c>
      <c r="K261" s="3" t="s">
        <v>22</v>
      </c>
    </row>
    <row r="262" spans="1:11" ht="24.95" customHeight="1">
      <c r="A262" s="3">
        <v>261</v>
      </c>
      <c r="B262" s="1" t="s">
        <v>795</v>
      </c>
      <c r="C262" s="8" t="str">
        <f t="shared" si="17"/>
        <v>86구331**</v>
      </c>
      <c r="D262" s="1" t="s">
        <v>794</v>
      </c>
      <c r="E262" s="3" t="s">
        <v>255</v>
      </c>
      <c r="F262" s="3" t="str">
        <f t="shared" si="18"/>
        <v>인천광역시 서구 봉오대</v>
      </c>
      <c r="G262" s="2">
        <v>1443401936621</v>
      </c>
      <c r="H262" s="3">
        <v>10126991</v>
      </c>
      <c r="I262" s="3" t="s">
        <v>18</v>
      </c>
      <c r="J262" s="3" t="s">
        <v>23</v>
      </c>
      <c r="K262" s="3" t="s">
        <v>22</v>
      </c>
    </row>
    <row r="263" spans="1:11" ht="24.95" customHeight="1">
      <c r="A263" s="3">
        <v>262</v>
      </c>
      <c r="B263" s="1" t="s">
        <v>797</v>
      </c>
      <c r="C263" s="8" t="str">
        <f t="shared" si="17"/>
        <v>86두982**</v>
      </c>
      <c r="D263" s="1" t="s">
        <v>796</v>
      </c>
      <c r="E263" s="3" t="s">
        <v>256</v>
      </c>
      <c r="F263" s="3" t="str">
        <f>LEFT(D263,13)</f>
        <v>인천광역시 서구 완정로1</v>
      </c>
      <c r="G263" s="2">
        <v>1443401936623</v>
      </c>
      <c r="H263" s="3">
        <v>10126991</v>
      </c>
      <c r="I263" s="3" t="s">
        <v>18</v>
      </c>
      <c r="J263" s="3" t="s">
        <v>23</v>
      </c>
      <c r="K263" s="3" t="s">
        <v>22</v>
      </c>
    </row>
    <row r="264" spans="1:11" ht="24.95" customHeight="1">
      <c r="A264" s="3">
        <v>263</v>
      </c>
      <c r="B264" s="1" t="s">
        <v>799</v>
      </c>
      <c r="C264" s="8" t="str">
        <f t="shared" si="17"/>
        <v>86라280**</v>
      </c>
      <c r="D264" s="1" t="s">
        <v>798</v>
      </c>
      <c r="E264" s="3" t="s">
        <v>257</v>
      </c>
      <c r="F264" s="3" t="str">
        <f>LEFT(D264,13)</f>
        <v>인천광역시 서구 연희로1</v>
      </c>
      <c r="G264" s="2">
        <v>1443401936624</v>
      </c>
      <c r="H264" s="3">
        <v>10126991</v>
      </c>
      <c r="I264" s="3" t="s">
        <v>18</v>
      </c>
      <c r="J264" s="3" t="s">
        <v>23</v>
      </c>
      <c r="K264" s="3" t="s">
        <v>22</v>
      </c>
    </row>
    <row r="265" spans="1:11" ht="24.95" customHeight="1">
      <c r="A265" s="3">
        <v>264</v>
      </c>
      <c r="B265" s="1" t="s">
        <v>800</v>
      </c>
      <c r="C265" s="8" t="str">
        <f t="shared" si="17"/>
        <v>86수433**</v>
      </c>
      <c r="D265" s="1" t="s">
        <v>763</v>
      </c>
      <c r="E265" s="3" t="s">
        <v>242</v>
      </c>
      <c r="F265" s="3" t="str">
        <f t="shared" ref="F265:F272" si="19">LEFT(D265,12)</f>
        <v>인천광역시 서구 완정로</v>
      </c>
      <c r="G265" s="2">
        <v>1443401936625</v>
      </c>
      <c r="H265" s="3">
        <v>10126991</v>
      </c>
      <c r="I265" s="3" t="s">
        <v>18</v>
      </c>
      <c r="J265" s="3" t="s">
        <v>23</v>
      </c>
      <c r="K265" s="3" t="s">
        <v>22</v>
      </c>
    </row>
    <row r="266" spans="1:11" ht="24.95" customHeight="1">
      <c r="A266" s="3">
        <v>265</v>
      </c>
      <c r="B266" s="1" t="s">
        <v>802</v>
      </c>
      <c r="C266" s="8" t="str">
        <f t="shared" si="17"/>
        <v>86수534**</v>
      </c>
      <c r="D266" s="1" t="s">
        <v>801</v>
      </c>
      <c r="E266" s="3" t="s">
        <v>258</v>
      </c>
      <c r="F266" s="3" t="str">
        <f t="shared" si="19"/>
        <v>인천광역시 서구 건지로</v>
      </c>
      <c r="G266" s="2">
        <v>1443401936626</v>
      </c>
      <c r="H266" s="3">
        <v>10126991</v>
      </c>
      <c r="I266" s="3" t="s">
        <v>18</v>
      </c>
      <c r="J266" s="3" t="s">
        <v>23</v>
      </c>
      <c r="K266" s="3" t="s">
        <v>22</v>
      </c>
    </row>
    <row r="267" spans="1:11" ht="24.95" customHeight="1">
      <c r="A267" s="3">
        <v>266</v>
      </c>
      <c r="B267" s="1" t="s">
        <v>804</v>
      </c>
      <c r="C267" s="8" t="str">
        <f t="shared" si="17"/>
        <v>87나282**</v>
      </c>
      <c r="D267" s="1" t="s">
        <v>803</v>
      </c>
      <c r="E267" s="3" t="s">
        <v>282</v>
      </c>
      <c r="F267" s="3" t="str">
        <f t="shared" si="19"/>
        <v>인천광역시 서구 승학로</v>
      </c>
      <c r="G267" s="2">
        <v>1443401936628</v>
      </c>
      <c r="H267" s="3">
        <v>10126991</v>
      </c>
      <c r="I267" s="3" t="s">
        <v>18</v>
      </c>
      <c r="J267" s="3" t="s">
        <v>23</v>
      </c>
      <c r="K267" s="3" t="s">
        <v>14</v>
      </c>
    </row>
    <row r="268" spans="1:11" ht="24.95" customHeight="1">
      <c r="A268" s="3">
        <v>267</v>
      </c>
      <c r="B268" s="1" t="s">
        <v>806</v>
      </c>
      <c r="C268" s="8" t="str">
        <f t="shared" si="17"/>
        <v>89너656**</v>
      </c>
      <c r="D268" s="1" t="s">
        <v>805</v>
      </c>
      <c r="E268" s="3" t="s">
        <v>259</v>
      </c>
      <c r="F268" s="3" t="str">
        <f t="shared" si="19"/>
        <v>인천광역시 서구 서달로</v>
      </c>
      <c r="G268" s="2">
        <v>1443401936630</v>
      </c>
      <c r="H268" s="3">
        <v>10126991</v>
      </c>
      <c r="I268" s="3" t="s">
        <v>18</v>
      </c>
      <c r="J268" s="3" t="s">
        <v>23</v>
      </c>
      <c r="K268" s="3" t="s">
        <v>22</v>
      </c>
    </row>
    <row r="269" spans="1:11" ht="24.95" customHeight="1">
      <c r="A269" s="3">
        <v>268</v>
      </c>
      <c r="B269" s="1" t="s">
        <v>808</v>
      </c>
      <c r="C269" s="8" t="str">
        <f t="shared" si="17"/>
        <v>90모158**</v>
      </c>
      <c r="D269" s="1" t="s">
        <v>807</v>
      </c>
      <c r="E269" s="3" t="s">
        <v>260</v>
      </c>
      <c r="F269" s="3" t="str">
        <f t="shared" si="19"/>
        <v>인천광역시 서구 석남로</v>
      </c>
      <c r="G269" s="2">
        <v>1443401936634</v>
      </c>
      <c r="H269" s="3">
        <v>10126991</v>
      </c>
      <c r="I269" s="3" t="s">
        <v>18</v>
      </c>
      <c r="J269" s="3" t="s">
        <v>23</v>
      </c>
      <c r="K269" s="3" t="s">
        <v>22</v>
      </c>
    </row>
    <row r="270" spans="1:11" ht="24.95" customHeight="1">
      <c r="A270" s="3">
        <v>269</v>
      </c>
      <c r="B270" s="1" t="s">
        <v>810</v>
      </c>
      <c r="C270" s="8" t="str">
        <f t="shared" si="17"/>
        <v>91머552**</v>
      </c>
      <c r="D270" s="1" t="s">
        <v>809</v>
      </c>
      <c r="E270" s="3" t="s">
        <v>261</v>
      </c>
      <c r="F270" s="3" t="str">
        <f t="shared" si="19"/>
        <v>인천광역시 서구 염곡로</v>
      </c>
      <c r="G270" s="2">
        <v>1443401936636</v>
      </c>
      <c r="H270" s="3">
        <v>10126991</v>
      </c>
      <c r="I270" s="3" t="s">
        <v>18</v>
      </c>
      <c r="J270" s="3" t="s">
        <v>23</v>
      </c>
      <c r="K270" s="3" t="s">
        <v>6</v>
      </c>
    </row>
    <row r="271" spans="1:11" ht="24.95" customHeight="1">
      <c r="A271" s="3">
        <v>270</v>
      </c>
      <c r="B271" s="1" t="s">
        <v>812</v>
      </c>
      <c r="C271" s="8" t="str">
        <f t="shared" si="17"/>
        <v>92두778**</v>
      </c>
      <c r="D271" s="1" t="s">
        <v>811</v>
      </c>
      <c r="E271" s="3" t="s">
        <v>262</v>
      </c>
      <c r="F271" s="3" t="str">
        <f t="shared" si="19"/>
        <v>인천광역시 서구 신석로</v>
      </c>
      <c r="G271" s="2">
        <v>1443401936637</v>
      </c>
      <c r="H271" s="3">
        <v>10126991</v>
      </c>
      <c r="I271" s="3" t="s">
        <v>18</v>
      </c>
      <c r="J271" s="3" t="s">
        <v>23</v>
      </c>
      <c r="K271" s="3" t="s">
        <v>22</v>
      </c>
    </row>
    <row r="272" spans="1:11" ht="24.95" customHeight="1">
      <c r="A272" s="3">
        <v>271</v>
      </c>
      <c r="B272" s="1" t="s">
        <v>814</v>
      </c>
      <c r="C272" s="8" t="str">
        <f t="shared" si="17"/>
        <v>92어461**</v>
      </c>
      <c r="D272" s="1" t="s">
        <v>813</v>
      </c>
      <c r="E272" s="3" t="s">
        <v>273</v>
      </c>
      <c r="F272" s="3" t="str">
        <f t="shared" si="19"/>
        <v>인천광역시 서구 염곡로</v>
      </c>
      <c r="G272" s="2">
        <v>1443401936638</v>
      </c>
      <c r="H272" s="3">
        <v>10126991</v>
      </c>
      <c r="I272" s="3" t="s">
        <v>18</v>
      </c>
      <c r="J272" s="3" t="s">
        <v>23</v>
      </c>
      <c r="K272" s="3" t="s">
        <v>22</v>
      </c>
    </row>
    <row r="273" spans="1:11" ht="24.95" customHeight="1">
      <c r="A273" s="3">
        <v>272</v>
      </c>
      <c r="B273" s="1" t="s">
        <v>816</v>
      </c>
      <c r="C273" s="8" t="str">
        <f t="shared" si="17"/>
        <v>93오727**</v>
      </c>
      <c r="D273" s="1" t="s">
        <v>815</v>
      </c>
      <c r="E273" s="3" t="s">
        <v>7</v>
      </c>
      <c r="F273" s="3" t="str">
        <f>LEFT(D273,13)</f>
        <v xml:space="preserve">인천광역시 서구 가정로 </v>
      </c>
      <c r="G273" s="2">
        <v>1443401936639</v>
      </c>
      <c r="H273" s="3">
        <v>10126991</v>
      </c>
      <c r="I273" s="3" t="s">
        <v>18</v>
      </c>
      <c r="J273" s="3" t="s">
        <v>23</v>
      </c>
      <c r="K273" s="3" t="s">
        <v>14</v>
      </c>
    </row>
    <row r="274" spans="1:11" ht="24.95" customHeight="1">
      <c r="A274" s="3">
        <v>273</v>
      </c>
      <c r="B274" s="1" t="s">
        <v>818</v>
      </c>
      <c r="C274" s="8" t="str">
        <f t="shared" si="17"/>
        <v>인천30거9**</v>
      </c>
      <c r="D274" s="1" t="s">
        <v>817</v>
      </c>
      <c r="E274" s="3" t="s">
        <v>276</v>
      </c>
      <c r="F274" s="3" t="str">
        <f t="shared" ref="F274:F306" si="20">LEFT(D274,12)</f>
        <v>인천광역시 서구 백범로</v>
      </c>
      <c r="G274" s="2">
        <v>1443401936643</v>
      </c>
      <c r="H274" s="3">
        <v>10126991</v>
      </c>
      <c r="I274" s="3" t="s">
        <v>18</v>
      </c>
      <c r="J274" s="3" t="s">
        <v>23</v>
      </c>
      <c r="K274" s="3" t="s">
        <v>6</v>
      </c>
    </row>
    <row r="275" spans="1:11" ht="24.95" customHeight="1">
      <c r="A275" s="3">
        <v>274</v>
      </c>
      <c r="B275" s="1" t="s">
        <v>820</v>
      </c>
      <c r="C275" s="8" t="str">
        <f t="shared" si="17"/>
        <v>인천33너8**</v>
      </c>
      <c r="D275" s="1" t="s">
        <v>819</v>
      </c>
      <c r="E275" s="3" t="s">
        <v>263</v>
      </c>
      <c r="F275" s="3" t="str">
        <f t="shared" si="20"/>
        <v>인천광역시 서구 서달로</v>
      </c>
      <c r="G275" s="2">
        <v>1443401936646</v>
      </c>
      <c r="H275" s="3">
        <v>10126991</v>
      </c>
      <c r="I275" s="3" t="s">
        <v>18</v>
      </c>
      <c r="J275" s="3" t="s">
        <v>23</v>
      </c>
      <c r="K275" s="3" t="s">
        <v>22</v>
      </c>
    </row>
    <row r="276" spans="1:11" ht="24.95" customHeight="1">
      <c r="A276" s="3">
        <v>275</v>
      </c>
      <c r="B276" s="1" t="s">
        <v>822</v>
      </c>
      <c r="C276" s="8" t="str">
        <f t="shared" si="17"/>
        <v>인천34러7**</v>
      </c>
      <c r="D276" s="1" t="s">
        <v>821</v>
      </c>
      <c r="E276" s="3" t="s">
        <v>264</v>
      </c>
      <c r="F276" s="3" t="str">
        <f t="shared" si="20"/>
        <v>인천광역시 서구 완정로</v>
      </c>
      <c r="G276" s="2">
        <v>1443401936649</v>
      </c>
      <c r="H276" s="3">
        <v>10126991</v>
      </c>
      <c r="I276" s="3" t="s">
        <v>18</v>
      </c>
      <c r="J276" s="3" t="s">
        <v>23</v>
      </c>
      <c r="K276" s="3" t="s">
        <v>22</v>
      </c>
    </row>
    <row r="277" spans="1:11" ht="24.95" customHeight="1">
      <c r="A277" s="3">
        <v>276</v>
      </c>
      <c r="B277" s="1" t="s">
        <v>824</v>
      </c>
      <c r="C277" s="8" t="str">
        <f t="shared" si="17"/>
        <v>인천35가2**</v>
      </c>
      <c r="D277" s="1" t="s">
        <v>823</v>
      </c>
      <c r="E277" s="3" t="s">
        <v>283</v>
      </c>
      <c r="F277" s="3" t="str">
        <f t="shared" si="20"/>
        <v>인천광역시 서구 마전동</v>
      </c>
      <c r="G277" s="2">
        <v>1443401936650</v>
      </c>
      <c r="H277" s="3">
        <v>10126991</v>
      </c>
      <c r="I277" s="3" t="s">
        <v>18</v>
      </c>
      <c r="J277" s="3" t="s">
        <v>23</v>
      </c>
      <c r="K277" s="3" t="s">
        <v>6</v>
      </c>
    </row>
    <row r="278" spans="1:11" ht="24.95" customHeight="1">
      <c r="A278" s="3">
        <v>277</v>
      </c>
      <c r="B278" s="1" t="s">
        <v>826</v>
      </c>
      <c r="C278" s="8" t="str">
        <f t="shared" si="17"/>
        <v>인천35고2**</v>
      </c>
      <c r="D278" s="1" t="s">
        <v>825</v>
      </c>
      <c r="E278" s="3" t="s">
        <v>8</v>
      </c>
      <c r="F278" s="3" t="str">
        <f t="shared" si="20"/>
        <v>인천광역시 서구 서곶로</v>
      </c>
      <c r="G278" s="2">
        <v>1443401936652</v>
      </c>
      <c r="H278" s="3">
        <v>10126991</v>
      </c>
      <c r="I278" s="3" t="s">
        <v>18</v>
      </c>
      <c r="J278" s="3" t="s">
        <v>23</v>
      </c>
      <c r="K278" s="3" t="s">
        <v>14</v>
      </c>
    </row>
    <row r="279" spans="1:11" ht="24.95" customHeight="1">
      <c r="A279" s="3">
        <v>278</v>
      </c>
      <c r="B279" s="1" t="s">
        <v>827</v>
      </c>
      <c r="C279" s="8" t="str">
        <f t="shared" si="17"/>
        <v>인천72나1**</v>
      </c>
      <c r="D279" s="1" t="s">
        <v>819</v>
      </c>
      <c r="E279" s="3" t="s">
        <v>263</v>
      </c>
      <c r="F279" s="3" t="str">
        <f t="shared" si="20"/>
        <v>인천광역시 서구 서달로</v>
      </c>
      <c r="G279" s="2">
        <v>1443401936655</v>
      </c>
      <c r="H279" s="3">
        <v>10126991</v>
      </c>
      <c r="I279" s="3" t="s">
        <v>18</v>
      </c>
      <c r="J279" s="3" t="s">
        <v>23</v>
      </c>
      <c r="K279" s="3" t="s">
        <v>22</v>
      </c>
    </row>
    <row r="280" spans="1:11" ht="24.95" customHeight="1">
      <c r="A280" s="3">
        <v>279</v>
      </c>
      <c r="B280" s="1" t="s">
        <v>829</v>
      </c>
      <c r="C280" s="8" t="str">
        <f t="shared" si="17"/>
        <v>인천80마6**</v>
      </c>
      <c r="D280" s="1" t="s">
        <v>828</v>
      </c>
      <c r="E280" s="3" t="s">
        <v>265</v>
      </c>
      <c r="F280" s="3" t="str">
        <f t="shared" si="20"/>
        <v>인천광역시 서구 석남로</v>
      </c>
      <c r="G280" s="2">
        <v>1443401936657</v>
      </c>
      <c r="H280" s="3">
        <v>10126991</v>
      </c>
      <c r="I280" s="3" t="s">
        <v>18</v>
      </c>
      <c r="J280" s="3" t="s">
        <v>23</v>
      </c>
      <c r="K280" s="3" t="s">
        <v>22</v>
      </c>
    </row>
    <row r="281" spans="1:11" ht="24.95" customHeight="1">
      <c r="A281" s="3">
        <v>280</v>
      </c>
      <c r="B281" s="1" t="s">
        <v>831</v>
      </c>
      <c r="C281" s="8" t="str">
        <f t="shared" si="17"/>
        <v>인천83다7**</v>
      </c>
      <c r="D281" s="1" t="s">
        <v>830</v>
      </c>
      <c r="E281" s="3" t="s">
        <v>266</v>
      </c>
      <c r="F281" s="3" t="str">
        <f t="shared" si="20"/>
        <v>충청남도 보령시 웅천읍</v>
      </c>
      <c r="G281" s="2">
        <v>1443401936660</v>
      </c>
      <c r="H281" s="3">
        <v>10126991</v>
      </c>
      <c r="I281" s="3" t="s">
        <v>18</v>
      </c>
      <c r="J281" s="3" t="s">
        <v>23</v>
      </c>
      <c r="K281" s="3" t="s">
        <v>12</v>
      </c>
    </row>
    <row r="282" spans="1:11" ht="24.95" customHeight="1">
      <c r="A282" s="3">
        <v>281</v>
      </c>
      <c r="B282" s="1" t="s">
        <v>833</v>
      </c>
      <c r="C282" s="8" t="str">
        <f t="shared" si="17"/>
        <v>인천83바9**</v>
      </c>
      <c r="D282" s="1" t="s">
        <v>832</v>
      </c>
      <c r="E282" s="3" t="s">
        <v>267</v>
      </c>
      <c r="F282" s="3" t="str">
        <f t="shared" si="20"/>
        <v>인천광역시 서구 길주로</v>
      </c>
      <c r="G282" s="2">
        <v>1443401936661</v>
      </c>
      <c r="H282" s="3">
        <v>10126991</v>
      </c>
      <c r="I282" s="3" t="s">
        <v>18</v>
      </c>
      <c r="J282" s="3" t="s">
        <v>23</v>
      </c>
      <c r="K282" s="3" t="s">
        <v>22</v>
      </c>
    </row>
    <row r="283" spans="1:11" ht="24.95" customHeight="1">
      <c r="A283" s="3">
        <v>282</v>
      </c>
      <c r="B283" s="1" t="s">
        <v>835</v>
      </c>
      <c r="C283" s="8" t="str">
        <f t="shared" si="17"/>
        <v>09조682**</v>
      </c>
      <c r="D283" s="1" t="s">
        <v>834</v>
      </c>
      <c r="E283" s="3" t="s">
        <v>268</v>
      </c>
      <c r="F283" s="3" t="str">
        <f t="shared" si="20"/>
        <v>인천광역시 서구 율도로</v>
      </c>
      <c r="G283" s="2">
        <v>1443401936664</v>
      </c>
      <c r="H283" s="3">
        <v>10126991</v>
      </c>
      <c r="I283" s="3" t="s">
        <v>18</v>
      </c>
      <c r="J283" s="3" t="s">
        <v>23</v>
      </c>
      <c r="K283" s="3" t="s">
        <v>22</v>
      </c>
    </row>
    <row r="284" spans="1:11">
      <c r="C284" s="9" t="str">
        <f t="shared" si="17"/>
        <v>**</v>
      </c>
      <c r="F284" s="6" t="str">
        <f t="shared" si="20"/>
        <v/>
      </c>
    </row>
    <row r="285" spans="1:11">
      <c r="C285" s="9" t="str">
        <f t="shared" si="17"/>
        <v>**</v>
      </c>
      <c r="F285" s="6" t="str">
        <f t="shared" si="20"/>
        <v/>
      </c>
    </row>
    <row r="286" spans="1:11">
      <c r="C286" s="9" t="str">
        <f t="shared" si="17"/>
        <v>**</v>
      </c>
      <c r="F286" s="6" t="str">
        <f t="shared" si="20"/>
        <v/>
      </c>
    </row>
    <row r="287" spans="1:11">
      <c r="C287" s="9" t="str">
        <f t="shared" si="17"/>
        <v>**</v>
      </c>
      <c r="F287" s="6" t="str">
        <f t="shared" si="20"/>
        <v/>
      </c>
    </row>
    <row r="288" spans="1:11">
      <c r="C288" s="9" t="str">
        <f t="shared" si="17"/>
        <v>**</v>
      </c>
      <c r="F288" s="6" t="str">
        <f t="shared" si="20"/>
        <v/>
      </c>
    </row>
    <row r="289" spans="3:6">
      <c r="C289" s="9" t="str">
        <f t="shared" si="17"/>
        <v>**</v>
      </c>
      <c r="F289" s="6" t="str">
        <f t="shared" si="20"/>
        <v/>
      </c>
    </row>
    <row r="290" spans="3:6">
      <c r="C290" s="9" t="str">
        <f t="shared" si="17"/>
        <v>**</v>
      </c>
      <c r="F290" s="6" t="str">
        <f t="shared" si="20"/>
        <v/>
      </c>
    </row>
    <row r="291" spans="3:6">
      <c r="C291" s="9" t="str">
        <f t="shared" si="17"/>
        <v>**</v>
      </c>
      <c r="F291" s="6" t="str">
        <f t="shared" si="20"/>
        <v/>
      </c>
    </row>
    <row r="292" spans="3:6">
      <c r="C292" s="9" t="str">
        <f t="shared" si="17"/>
        <v>**</v>
      </c>
      <c r="F292" s="6" t="str">
        <f t="shared" si="20"/>
        <v/>
      </c>
    </row>
    <row r="293" spans="3:6">
      <c r="C293" s="9" t="str">
        <f t="shared" si="17"/>
        <v>**</v>
      </c>
      <c r="F293" s="6" t="str">
        <f t="shared" si="20"/>
        <v/>
      </c>
    </row>
    <row r="294" spans="3:6">
      <c r="C294" s="9" t="str">
        <f t="shared" si="17"/>
        <v>**</v>
      </c>
      <c r="F294" s="6" t="str">
        <f t="shared" si="20"/>
        <v/>
      </c>
    </row>
    <row r="295" spans="3:6">
      <c r="C295" s="9" t="str">
        <f t="shared" si="17"/>
        <v>**</v>
      </c>
      <c r="F295" s="6" t="str">
        <f t="shared" si="20"/>
        <v/>
      </c>
    </row>
    <row r="296" spans="3:6">
      <c r="C296" s="9" t="str">
        <f t="shared" si="17"/>
        <v>**</v>
      </c>
      <c r="F296" s="6" t="str">
        <f t="shared" si="20"/>
        <v/>
      </c>
    </row>
    <row r="297" spans="3:6">
      <c r="C297" s="9" t="str">
        <f t="shared" si="17"/>
        <v>**</v>
      </c>
      <c r="F297" s="6" t="str">
        <f t="shared" si="20"/>
        <v/>
      </c>
    </row>
    <row r="298" spans="3:6">
      <c r="C298" s="9" t="str">
        <f t="shared" si="17"/>
        <v>**</v>
      </c>
      <c r="F298" s="6" t="str">
        <f t="shared" si="20"/>
        <v/>
      </c>
    </row>
    <row r="299" spans="3:6">
      <c r="C299" s="9" t="str">
        <f t="shared" si="17"/>
        <v>**</v>
      </c>
      <c r="F299" s="6" t="str">
        <f t="shared" si="20"/>
        <v/>
      </c>
    </row>
    <row r="300" spans="3:6">
      <c r="C300" s="9" t="str">
        <f t="shared" si="17"/>
        <v>**</v>
      </c>
      <c r="F300" s="6" t="str">
        <f t="shared" si="20"/>
        <v/>
      </c>
    </row>
    <row r="301" spans="3:6">
      <c r="C301" s="9" t="str">
        <f t="shared" si="17"/>
        <v>**</v>
      </c>
      <c r="F301" s="6" t="str">
        <f t="shared" si="20"/>
        <v/>
      </c>
    </row>
    <row r="302" spans="3:6">
      <c r="C302" s="9" t="str">
        <f t="shared" si="17"/>
        <v>**</v>
      </c>
      <c r="F302" s="6" t="str">
        <f t="shared" si="20"/>
        <v/>
      </c>
    </row>
    <row r="303" spans="3:6">
      <c r="C303" s="9" t="str">
        <f t="shared" si="17"/>
        <v>**</v>
      </c>
      <c r="F303" s="6" t="str">
        <f t="shared" si="20"/>
        <v/>
      </c>
    </row>
    <row r="304" spans="3:6">
      <c r="C304" s="9" t="str">
        <f t="shared" si="17"/>
        <v>**</v>
      </c>
      <c r="F304" s="6" t="str">
        <f t="shared" si="20"/>
        <v/>
      </c>
    </row>
    <row r="305" spans="3:6">
      <c r="C305" s="9" t="str">
        <f t="shared" si="17"/>
        <v>**</v>
      </c>
      <c r="F305" s="6" t="str">
        <f t="shared" si="20"/>
        <v/>
      </c>
    </row>
    <row r="306" spans="3:6">
      <c r="C306" s="9" t="str">
        <f t="shared" si="17"/>
        <v>**</v>
      </c>
      <c r="F306" s="6" t="str">
        <f t="shared" si="20"/>
        <v/>
      </c>
    </row>
    <row r="307" spans="3:6">
      <c r="C307" s="9" t="str">
        <f t="shared" si="17"/>
        <v>**</v>
      </c>
      <c r="F307" s="6" t="str">
        <f>LEFT(D307,13)</f>
        <v/>
      </c>
    </row>
    <row r="308" spans="3:6">
      <c r="C308" s="9" t="str">
        <f t="shared" si="17"/>
        <v>**</v>
      </c>
      <c r="F308" s="6" t="str">
        <f t="shared" ref="F308:F316" si="21">LEFT(D308,12)</f>
        <v/>
      </c>
    </row>
    <row r="309" spans="3:6">
      <c r="C309" s="9" t="str">
        <f t="shared" si="17"/>
        <v>**</v>
      </c>
      <c r="F309" s="6" t="str">
        <f t="shared" si="21"/>
        <v/>
      </c>
    </row>
    <row r="310" spans="3:6">
      <c r="C310" s="9" t="str">
        <f t="shared" si="17"/>
        <v>**</v>
      </c>
      <c r="F310" s="6" t="str">
        <f t="shared" si="21"/>
        <v/>
      </c>
    </row>
    <row r="311" spans="3:6">
      <c r="C311" s="9" t="str">
        <f t="shared" si="17"/>
        <v>**</v>
      </c>
      <c r="F311" s="6" t="str">
        <f t="shared" si="21"/>
        <v/>
      </c>
    </row>
    <row r="312" spans="3:6">
      <c r="C312" s="9" t="str">
        <f t="shared" ref="C312:C363" si="22">TEXT(MID(B312,1,6),0)&amp;"**"</f>
        <v>**</v>
      </c>
      <c r="F312" s="6" t="str">
        <f t="shared" si="21"/>
        <v/>
      </c>
    </row>
    <row r="313" spans="3:6">
      <c r="C313" s="9" t="str">
        <f t="shared" si="22"/>
        <v>**</v>
      </c>
      <c r="F313" s="6" t="str">
        <f t="shared" si="21"/>
        <v/>
      </c>
    </row>
    <row r="314" spans="3:6">
      <c r="C314" s="9" t="str">
        <f t="shared" si="22"/>
        <v>**</v>
      </c>
      <c r="F314" s="6" t="str">
        <f t="shared" si="21"/>
        <v/>
      </c>
    </row>
    <row r="315" spans="3:6">
      <c r="C315" s="9" t="str">
        <f t="shared" si="22"/>
        <v>**</v>
      </c>
      <c r="F315" s="6" t="str">
        <f t="shared" si="21"/>
        <v/>
      </c>
    </row>
    <row r="316" spans="3:6">
      <c r="C316" s="9" t="str">
        <f t="shared" si="22"/>
        <v>**</v>
      </c>
      <c r="F316" s="6" t="str">
        <f t="shared" si="21"/>
        <v/>
      </c>
    </row>
    <row r="317" spans="3:6">
      <c r="C317" s="9" t="str">
        <f t="shared" si="22"/>
        <v>**</v>
      </c>
      <c r="F317" s="6" t="str">
        <f>LEFT(D317,13)</f>
        <v/>
      </c>
    </row>
    <row r="318" spans="3:6">
      <c r="C318" s="9" t="str">
        <f t="shared" si="22"/>
        <v>**</v>
      </c>
      <c r="F318" s="6" t="str">
        <f>LEFT(D318,14)</f>
        <v/>
      </c>
    </row>
    <row r="319" spans="3:6">
      <c r="C319" s="9" t="str">
        <f t="shared" si="22"/>
        <v>**</v>
      </c>
      <c r="F319" s="6" t="str">
        <f>LEFT(D319,12)</f>
        <v/>
      </c>
    </row>
    <row r="320" spans="3:6">
      <c r="C320" s="9" t="str">
        <f t="shared" si="22"/>
        <v>**</v>
      </c>
      <c r="F320" s="6" t="str">
        <f>LEFT(D320,12)</f>
        <v/>
      </c>
    </row>
    <row r="321" spans="3:6">
      <c r="C321" s="9" t="str">
        <f t="shared" si="22"/>
        <v>**</v>
      </c>
      <c r="F321" s="6" t="str">
        <f>LEFT(D321,13)</f>
        <v/>
      </c>
    </row>
    <row r="322" spans="3:6">
      <c r="C322" s="9" t="str">
        <f t="shared" si="22"/>
        <v>**</v>
      </c>
      <c r="F322" s="6" t="str">
        <f>LEFT(D322,12)</f>
        <v/>
      </c>
    </row>
    <row r="323" spans="3:6">
      <c r="C323" s="9" t="str">
        <f t="shared" si="22"/>
        <v>**</v>
      </c>
      <c r="F323" s="6" t="str">
        <f>LEFT(D323,12)</f>
        <v/>
      </c>
    </row>
    <row r="324" spans="3:6">
      <c r="C324" s="9" t="str">
        <f t="shared" si="22"/>
        <v>**</v>
      </c>
      <c r="F324" s="6" t="str">
        <f>LEFT(D324,14)</f>
        <v/>
      </c>
    </row>
    <row r="325" spans="3:6">
      <c r="C325" s="9" t="str">
        <f t="shared" si="22"/>
        <v>**</v>
      </c>
      <c r="F325" s="6" t="str">
        <f t="shared" ref="F325:F336" si="23">LEFT(D325,12)</f>
        <v/>
      </c>
    </row>
    <row r="326" spans="3:6">
      <c r="C326" s="9" t="str">
        <f t="shared" si="22"/>
        <v>**</v>
      </c>
      <c r="F326" s="6" t="str">
        <f t="shared" si="23"/>
        <v/>
      </c>
    </row>
    <row r="327" spans="3:6">
      <c r="C327" s="9" t="str">
        <f t="shared" si="22"/>
        <v>**</v>
      </c>
      <c r="F327" s="6" t="str">
        <f t="shared" si="23"/>
        <v/>
      </c>
    </row>
    <row r="328" spans="3:6">
      <c r="C328" s="9" t="str">
        <f t="shared" si="22"/>
        <v>**</v>
      </c>
      <c r="F328" s="6" t="str">
        <f t="shared" si="23"/>
        <v/>
      </c>
    </row>
    <row r="329" spans="3:6">
      <c r="C329" s="9" t="str">
        <f t="shared" si="22"/>
        <v>**</v>
      </c>
      <c r="F329" s="6" t="str">
        <f t="shared" si="23"/>
        <v/>
      </c>
    </row>
    <row r="330" spans="3:6">
      <c r="C330" s="9" t="str">
        <f t="shared" si="22"/>
        <v>**</v>
      </c>
      <c r="F330" s="6" t="str">
        <f t="shared" si="23"/>
        <v/>
      </c>
    </row>
    <row r="331" spans="3:6">
      <c r="C331" s="9" t="str">
        <f t="shared" si="22"/>
        <v>**</v>
      </c>
      <c r="F331" s="6" t="str">
        <f t="shared" si="23"/>
        <v/>
      </c>
    </row>
    <row r="332" spans="3:6">
      <c r="C332" s="9" t="str">
        <f t="shared" si="22"/>
        <v>**</v>
      </c>
      <c r="F332" s="6" t="str">
        <f t="shared" si="23"/>
        <v/>
      </c>
    </row>
    <row r="333" spans="3:6">
      <c r="C333" s="9" t="str">
        <f t="shared" si="22"/>
        <v>**</v>
      </c>
      <c r="F333" s="6" t="str">
        <f t="shared" si="23"/>
        <v/>
      </c>
    </row>
    <row r="334" spans="3:6">
      <c r="C334" s="9" t="str">
        <f t="shared" si="22"/>
        <v>**</v>
      </c>
      <c r="F334" s="6" t="str">
        <f t="shared" si="23"/>
        <v/>
      </c>
    </row>
    <row r="335" spans="3:6">
      <c r="C335" s="9" t="str">
        <f t="shared" si="22"/>
        <v>**</v>
      </c>
      <c r="F335" s="6" t="str">
        <f t="shared" si="23"/>
        <v/>
      </c>
    </row>
    <row r="336" spans="3:6">
      <c r="C336" s="9" t="str">
        <f t="shared" si="22"/>
        <v>**</v>
      </c>
      <c r="F336" s="6" t="str">
        <f t="shared" si="23"/>
        <v/>
      </c>
    </row>
    <row r="337" spans="3:6">
      <c r="C337" s="9" t="str">
        <f t="shared" si="22"/>
        <v>**</v>
      </c>
      <c r="F337" s="6" t="str">
        <f>LEFT(D337,13)</f>
        <v/>
      </c>
    </row>
    <row r="338" spans="3:6">
      <c r="C338" s="9" t="str">
        <f t="shared" si="22"/>
        <v>**</v>
      </c>
      <c r="F338" s="6" t="str">
        <f>LEFT(D338,12)</f>
        <v/>
      </c>
    </row>
    <row r="339" spans="3:6">
      <c r="C339" s="9" t="str">
        <f t="shared" si="22"/>
        <v>**</v>
      </c>
      <c r="F339" s="6" t="str">
        <f>LEFT(D339,12)</f>
        <v/>
      </c>
    </row>
    <row r="340" spans="3:6">
      <c r="C340" s="9" t="str">
        <f t="shared" si="22"/>
        <v>**</v>
      </c>
      <c r="F340" s="6" t="str">
        <f>LEFT(D340,12)</f>
        <v/>
      </c>
    </row>
    <row r="341" spans="3:6">
      <c r="C341" s="9" t="str">
        <f t="shared" si="22"/>
        <v>**</v>
      </c>
      <c r="F341" s="6" t="str">
        <f>LEFT(D341,12)</f>
        <v/>
      </c>
    </row>
    <row r="342" spans="3:6">
      <c r="C342" s="9" t="str">
        <f t="shared" si="22"/>
        <v>**</v>
      </c>
      <c r="F342" s="6" t="str">
        <f>LEFT(D342,12)</f>
        <v/>
      </c>
    </row>
    <row r="343" spans="3:6">
      <c r="C343" s="9" t="str">
        <f t="shared" si="22"/>
        <v>**</v>
      </c>
      <c r="F343" s="6" t="str">
        <f>LEFT(D343,13)</f>
        <v/>
      </c>
    </row>
    <row r="344" spans="3:6">
      <c r="C344" s="9" t="str">
        <f t="shared" si="22"/>
        <v>**</v>
      </c>
      <c r="F344" s="6" t="str">
        <f>LEFT(D344,12)</f>
        <v/>
      </c>
    </row>
    <row r="345" spans="3:6">
      <c r="C345" s="9" t="str">
        <f t="shared" si="22"/>
        <v>**</v>
      </c>
      <c r="F345" s="6" t="str">
        <f>LEFT(D345,12)</f>
        <v/>
      </c>
    </row>
    <row r="346" spans="3:6">
      <c r="C346" s="9" t="str">
        <f t="shared" si="22"/>
        <v>**</v>
      </c>
      <c r="F346" s="6" t="str">
        <f>LEFT(D346,12)</f>
        <v/>
      </c>
    </row>
    <row r="347" spans="3:6">
      <c r="C347" s="9" t="str">
        <f t="shared" si="22"/>
        <v>**</v>
      </c>
      <c r="F347" s="6" t="str">
        <f>LEFT(D347,12)</f>
        <v/>
      </c>
    </row>
    <row r="348" spans="3:6">
      <c r="C348" s="9" t="str">
        <f t="shared" si="22"/>
        <v>**</v>
      </c>
      <c r="F348" s="6" t="str">
        <f>LEFT(D348,12)</f>
        <v/>
      </c>
    </row>
    <row r="349" spans="3:6">
      <c r="C349" s="9" t="str">
        <f t="shared" si="22"/>
        <v>**</v>
      </c>
      <c r="F349" s="6" t="str">
        <f>LEFT(D349,13)</f>
        <v/>
      </c>
    </row>
    <row r="350" spans="3:6">
      <c r="C350" s="9" t="str">
        <f t="shared" si="22"/>
        <v>**</v>
      </c>
      <c r="F350" s="6" t="str">
        <f>LEFT(D350,12)</f>
        <v/>
      </c>
    </row>
    <row r="351" spans="3:6">
      <c r="C351" s="9" t="str">
        <f t="shared" si="22"/>
        <v>**</v>
      </c>
      <c r="F351" s="6" t="str">
        <f>LEFT(D351,12)</f>
        <v/>
      </c>
    </row>
    <row r="352" spans="3:6">
      <c r="C352" s="9" t="str">
        <f t="shared" si="22"/>
        <v>**</v>
      </c>
      <c r="F352" s="6" t="str">
        <f>LEFT(D352,12)</f>
        <v/>
      </c>
    </row>
    <row r="353" spans="3:6">
      <c r="C353" s="9" t="str">
        <f t="shared" si="22"/>
        <v>**</v>
      </c>
      <c r="F353" s="6" t="str">
        <f>LEFT(D353,12)</f>
        <v/>
      </c>
    </row>
    <row r="354" spans="3:6">
      <c r="C354" s="9" t="str">
        <f t="shared" si="22"/>
        <v>**</v>
      </c>
      <c r="F354" s="6" t="str">
        <f>LEFT(D354,13)</f>
        <v/>
      </c>
    </row>
    <row r="355" spans="3:6">
      <c r="C355" s="9" t="str">
        <f t="shared" si="22"/>
        <v>**</v>
      </c>
      <c r="F355" s="6" t="str">
        <f t="shared" ref="F355:F367" si="24">LEFT(D355,12)</f>
        <v/>
      </c>
    </row>
    <row r="356" spans="3:6">
      <c r="C356" s="9" t="str">
        <f t="shared" si="22"/>
        <v>**</v>
      </c>
      <c r="F356" s="6" t="str">
        <f t="shared" si="24"/>
        <v/>
      </c>
    </row>
    <row r="357" spans="3:6">
      <c r="C357" s="9" t="str">
        <f t="shared" si="22"/>
        <v>**</v>
      </c>
      <c r="F357" s="6" t="str">
        <f t="shared" si="24"/>
        <v/>
      </c>
    </row>
    <row r="358" spans="3:6">
      <c r="C358" s="9" t="str">
        <f t="shared" si="22"/>
        <v>**</v>
      </c>
      <c r="F358" s="6" t="str">
        <f t="shared" si="24"/>
        <v/>
      </c>
    </row>
    <row r="359" spans="3:6">
      <c r="C359" s="9" t="str">
        <f t="shared" si="22"/>
        <v>**</v>
      </c>
      <c r="F359" s="6" t="str">
        <f t="shared" si="24"/>
        <v/>
      </c>
    </row>
    <row r="360" spans="3:6">
      <c r="C360" s="9" t="str">
        <f t="shared" si="22"/>
        <v>**</v>
      </c>
      <c r="F360" s="6" t="str">
        <f t="shared" si="24"/>
        <v/>
      </c>
    </row>
    <row r="361" spans="3:6">
      <c r="C361" s="9" t="str">
        <f t="shared" si="22"/>
        <v>**</v>
      </c>
      <c r="F361" s="6" t="str">
        <f t="shared" si="24"/>
        <v/>
      </c>
    </row>
    <row r="362" spans="3:6">
      <c r="C362" s="9" t="str">
        <f t="shared" si="22"/>
        <v>**</v>
      </c>
      <c r="F362" s="6" t="str">
        <f t="shared" si="24"/>
        <v/>
      </c>
    </row>
    <row r="363" spans="3:6">
      <c r="C363" s="9" t="str">
        <f t="shared" si="22"/>
        <v>**</v>
      </c>
      <c r="F363" s="6" t="str">
        <f t="shared" si="24"/>
        <v/>
      </c>
    </row>
    <row r="364" spans="3:6">
      <c r="F364" s="6" t="str">
        <f t="shared" si="24"/>
        <v/>
      </c>
    </row>
    <row r="365" spans="3:6">
      <c r="F365" s="6" t="str">
        <f t="shared" si="24"/>
        <v/>
      </c>
    </row>
    <row r="366" spans="3:6">
      <c r="F366" s="6" t="str">
        <f t="shared" si="24"/>
        <v/>
      </c>
    </row>
    <row r="367" spans="3:6">
      <c r="F367" s="6" t="str">
        <f t="shared" si="24"/>
        <v/>
      </c>
    </row>
    <row r="368" spans="3:6">
      <c r="F368" s="6" t="str">
        <f>LEFT(D368,13)</f>
        <v/>
      </c>
    </row>
    <row r="369" spans="6:6">
      <c r="F369" s="6" t="str">
        <f t="shared" ref="F369:F376" si="25">LEFT(D369,12)</f>
        <v/>
      </c>
    </row>
    <row r="370" spans="6:6">
      <c r="F370" s="6" t="str">
        <f t="shared" si="25"/>
        <v/>
      </c>
    </row>
    <row r="371" spans="6:6">
      <c r="F371" s="6" t="str">
        <f t="shared" si="25"/>
        <v/>
      </c>
    </row>
    <row r="372" spans="6:6">
      <c r="F372" s="6" t="str">
        <f t="shared" si="25"/>
        <v/>
      </c>
    </row>
    <row r="373" spans="6:6">
      <c r="F373" s="6" t="str">
        <f t="shared" si="25"/>
        <v/>
      </c>
    </row>
    <row r="374" spans="6:6">
      <c r="F374" s="6" t="str">
        <f t="shared" si="25"/>
        <v/>
      </c>
    </row>
    <row r="375" spans="6:6">
      <c r="F375" s="6" t="str">
        <f t="shared" si="25"/>
        <v/>
      </c>
    </row>
    <row r="376" spans="6:6">
      <c r="F376" s="6" t="str">
        <f t="shared" si="25"/>
        <v/>
      </c>
    </row>
    <row r="377" spans="6:6">
      <c r="F377" s="6" t="str">
        <f>LEFT(D377,13)</f>
        <v/>
      </c>
    </row>
    <row r="378" spans="6:6">
      <c r="F378" s="6" t="str">
        <f t="shared" ref="F378:F385" si="26">LEFT(D378,12)</f>
        <v/>
      </c>
    </row>
    <row r="379" spans="6:6">
      <c r="F379" s="6" t="str">
        <f t="shared" si="26"/>
        <v/>
      </c>
    </row>
    <row r="380" spans="6:6">
      <c r="F380" s="6" t="str">
        <f t="shared" si="26"/>
        <v/>
      </c>
    </row>
    <row r="381" spans="6:6">
      <c r="F381" s="6" t="str">
        <f t="shared" si="26"/>
        <v/>
      </c>
    </row>
    <row r="382" spans="6:6">
      <c r="F382" s="6" t="str">
        <f t="shared" si="26"/>
        <v/>
      </c>
    </row>
    <row r="383" spans="6:6">
      <c r="F383" s="6" t="str">
        <f t="shared" si="26"/>
        <v/>
      </c>
    </row>
    <row r="384" spans="6:6">
      <c r="F384" s="6" t="str">
        <f t="shared" si="26"/>
        <v/>
      </c>
    </row>
    <row r="385" spans="6:6">
      <c r="F385" s="6" t="str">
        <f t="shared" si="26"/>
        <v/>
      </c>
    </row>
    <row r="386" spans="6:6">
      <c r="F386" s="6" t="str">
        <f>LEFT(D386,13)</f>
        <v/>
      </c>
    </row>
    <row r="387" spans="6:6">
      <c r="F387" s="6" t="str">
        <f>LEFT(D387,13)</f>
        <v/>
      </c>
    </row>
    <row r="388" spans="6:6">
      <c r="F388" s="6" t="str">
        <f t="shared" ref="F388:F394" si="27">LEFT(D388,12)</f>
        <v/>
      </c>
    </row>
    <row r="389" spans="6:6">
      <c r="F389" s="6" t="str">
        <f t="shared" si="27"/>
        <v/>
      </c>
    </row>
    <row r="390" spans="6:6">
      <c r="F390" s="6" t="str">
        <f t="shared" si="27"/>
        <v/>
      </c>
    </row>
    <row r="391" spans="6:6">
      <c r="F391" s="6" t="str">
        <f t="shared" si="27"/>
        <v/>
      </c>
    </row>
    <row r="392" spans="6:6">
      <c r="F392" s="6" t="str">
        <f t="shared" si="27"/>
        <v/>
      </c>
    </row>
    <row r="393" spans="6:6">
      <c r="F393" s="6" t="str">
        <f t="shared" si="27"/>
        <v/>
      </c>
    </row>
    <row r="394" spans="6:6">
      <c r="F394" s="6" t="str">
        <f t="shared" si="27"/>
        <v/>
      </c>
    </row>
    <row r="395" spans="6:6">
      <c r="F395" s="6" t="str">
        <f>LEFT(D395,13)</f>
        <v/>
      </c>
    </row>
    <row r="396" spans="6:6">
      <c r="F396" s="6" t="str">
        <f>LEFT(D396,12)</f>
        <v/>
      </c>
    </row>
    <row r="397" spans="6:6">
      <c r="F397" s="6" t="str">
        <f>LEFT(D397,13)</f>
        <v/>
      </c>
    </row>
    <row r="398" spans="6:6">
      <c r="F398" s="6" t="str">
        <f>LEFT(D398,12)</f>
        <v/>
      </c>
    </row>
    <row r="399" spans="6:6">
      <c r="F399" s="6" t="str">
        <f>LEFT(D399,13)</f>
        <v/>
      </c>
    </row>
    <row r="400" spans="6:6">
      <c r="F400" s="6" t="str">
        <f t="shared" ref="F400:F408" si="28">LEFT(D400,12)</f>
        <v/>
      </c>
    </row>
    <row r="401" spans="6:6">
      <c r="F401" s="6" t="str">
        <f t="shared" si="28"/>
        <v/>
      </c>
    </row>
    <row r="402" spans="6:6">
      <c r="F402" s="6" t="str">
        <f t="shared" si="28"/>
        <v/>
      </c>
    </row>
    <row r="403" spans="6:6">
      <c r="F403" s="6" t="str">
        <f t="shared" si="28"/>
        <v/>
      </c>
    </row>
    <row r="404" spans="6:6">
      <c r="F404" s="6" t="str">
        <f t="shared" si="28"/>
        <v/>
      </c>
    </row>
    <row r="405" spans="6:6">
      <c r="F405" s="6" t="str">
        <f t="shared" si="28"/>
        <v/>
      </c>
    </row>
    <row r="406" spans="6:6">
      <c r="F406" s="6" t="str">
        <f t="shared" si="28"/>
        <v/>
      </c>
    </row>
    <row r="407" spans="6:6">
      <c r="F407" s="6" t="str">
        <f t="shared" si="28"/>
        <v/>
      </c>
    </row>
    <row r="408" spans="6:6">
      <c r="F408" s="6" t="str">
        <f t="shared" si="28"/>
        <v/>
      </c>
    </row>
    <row r="409" spans="6:6">
      <c r="F409" s="6" t="str">
        <f>LEFT(D409,13)</f>
        <v/>
      </c>
    </row>
    <row r="410" spans="6:6">
      <c r="F410" s="6" t="str">
        <f>LEFT(D410,12)</f>
        <v/>
      </c>
    </row>
    <row r="411" spans="6:6">
      <c r="F411" s="6" t="str">
        <f>LEFT(D411,12)</f>
        <v/>
      </c>
    </row>
    <row r="412" spans="6:6">
      <c r="F412" s="6" t="str">
        <f>LEFT(D412,12)</f>
        <v/>
      </c>
    </row>
    <row r="413" spans="6:6">
      <c r="F413" s="6" t="str">
        <f>LEFT(D413,13)</f>
        <v/>
      </c>
    </row>
    <row r="414" spans="6:6">
      <c r="F414" s="6" t="str">
        <f>LEFT(D414,12)</f>
        <v/>
      </c>
    </row>
    <row r="415" spans="6:6">
      <c r="F415" s="6" t="str">
        <f>LEFT(D415,12)</f>
        <v/>
      </c>
    </row>
    <row r="416" spans="6:6">
      <c r="F416" s="6" t="str">
        <f>LEFT(D416,12)</f>
        <v/>
      </c>
    </row>
    <row r="417" spans="6:6">
      <c r="F417" s="6" t="str">
        <f>LEFT(D417,13)</f>
        <v/>
      </c>
    </row>
    <row r="418" spans="6:6">
      <c r="F418" s="6" t="str">
        <f t="shared" ref="F418:F426" si="29">LEFT(D418,12)</f>
        <v/>
      </c>
    </row>
    <row r="419" spans="6:6">
      <c r="F419" s="6" t="str">
        <f t="shared" si="29"/>
        <v/>
      </c>
    </row>
    <row r="420" spans="6:6">
      <c r="F420" s="6" t="str">
        <f t="shared" si="29"/>
        <v/>
      </c>
    </row>
    <row r="421" spans="6:6">
      <c r="F421" s="6" t="str">
        <f t="shared" si="29"/>
        <v/>
      </c>
    </row>
    <row r="422" spans="6:6">
      <c r="F422" s="6" t="str">
        <f t="shared" si="29"/>
        <v/>
      </c>
    </row>
    <row r="423" spans="6:6">
      <c r="F423" s="6" t="str">
        <f t="shared" si="29"/>
        <v/>
      </c>
    </row>
    <row r="424" spans="6:6">
      <c r="F424" s="6" t="str">
        <f t="shared" si="29"/>
        <v/>
      </c>
    </row>
    <row r="425" spans="6:6">
      <c r="F425" s="6" t="str">
        <f t="shared" si="29"/>
        <v/>
      </c>
    </row>
    <row r="426" spans="6:6">
      <c r="F426" s="6" t="str">
        <f t="shared" si="29"/>
        <v/>
      </c>
    </row>
    <row r="427" spans="6:6">
      <c r="F427" s="6" t="str">
        <f>LEFT(D427,13)</f>
        <v/>
      </c>
    </row>
    <row r="428" spans="6:6">
      <c r="F428" s="6" t="str">
        <f>LEFT(D428,12)</f>
        <v/>
      </c>
    </row>
    <row r="429" spans="6:6">
      <c r="F429" s="6" t="str">
        <f>LEFT(D429,12)</f>
        <v/>
      </c>
    </row>
    <row r="430" spans="6:6">
      <c r="F430" s="6" t="str">
        <f>LEFT(D430,12)</f>
        <v/>
      </c>
    </row>
    <row r="431" spans="6:6">
      <c r="F431" s="6" t="str">
        <f>LEFT(D431,12)</f>
        <v/>
      </c>
    </row>
    <row r="432" spans="6:6">
      <c r="F432" s="6" t="str">
        <f>LEFT(D432,12)</f>
        <v/>
      </c>
    </row>
    <row r="433" spans="6:6">
      <c r="F433" s="6" t="str">
        <f>LEFT(D433,13)</f>
        <v/>
      </c>
    </row>
    <row r="434" spans="6:6">
      <c r="F434" s="6" t="str">
        <f>LEFT(D434,12)</f>
        <v/>
      </c>
    </row>
    <row r="435" spans="6:6">
      <c r="F435" s="6" t="str">
        <f>LEFT(D435,12)</f>
        <v/>
      </c>
    </row>
    <row r="436" spans="6:6">
      <c r="F436" s="6" t="str">
        <f>LEFT(D436,12)</f>
        <v/>
      </c>
    </row>
    <row r="437" spans="6:6">
      <c r="F437" s="6" t="str">
        <f>LEFT(D437,12)</f>
        <v/>
      </c>
    </row>
    <row r="438" spans="6:6">
      <c r="F438" s="6" t="str">
        <f>LEFT(D438,14)</f>
        <v/>
      </c>
    </row>
    <row r="439" spans="6:6">
      <c r="F439" s="6" t="str">
        <f>LEFT(D439,12)</f>
        <v/>
      </c>
    </row>
    <row r="440" spans="6:6">
      <c r="F440" s="6" t="str">
        <f>LEFT(D440,14)</f>
        <v/>
      </c>
    </row>
    <row r="441" spans="6:6">
      <c r="F441" s="6" t="str">
        <f t="shared" ref="F441:F447" si="30">LEFT(D441,12)</f>
        <v/>
      </c>
    </row>
    <row r="442" spans="6:6">
      <c r="F442" s="6" t="str">
        <f t="shared" si="30"/>
        <v/>
      </c>
    </row>
    <row r="443" spans="6:6">
      <c r="F443" s="6" t="str">
        <f t="shared" si="30"/>
        <v/>
      </c>
    </row>
    <row r="444" spans="6:6">
      <c r="F444" s="6" t="str">
        <f t="shared" si="30"/>
        <v/>
      </c>
    </row>
    <row r="445" spans="6:6">
      <c r="F445" s="6" t="str">
        <f t="shared" si="30"/>
        <v/>
      </c>
    </row>
    <row r="446" spans="6:6">
      <c r="F446" s="6" t="str">
        <f t="shared" si="30"/>
        <v/>
      </c>
    </row>
    <row r="447" spans="6:6">
      <c r="F447" s="6" t="str">
        <f t="shared" si="30"/>
        <v/>
      </c>
    </row>
    <row r="448" spans="6:6">
      <c r="F448" s="6" t="str">
        <f>LEFT(D448,13)</f>
        <v/>
      </c>
    </row>
    <row r="449" spans="6:6">
      <c r="F449" s="6" t="str">
        <f>LEFT(D449,12)</f>
        <v/>
      </c>
    </row>
    <row r="450" spans="6:6">
      <c r="F450" s="6" t="str">
        <f>LEFT(D450,12)</f>
        <v/>
      </c>
    </row>
    <row r="451" spans="6:6">
      <c r="F451" s="6" t="str">
        <f>LEFT(D451,12)</f>
        <v/>
      </c>
    </row>
    <row r="452" spans="6:6">
      <c r="F452" s="6" t="str">
        <f>LEFT(D452,12)</f>
        <v/>
      </c>
    </row>
    <row r="453" spans="6:6">
      <c r="F453" s="6" t="str">
        <f>LEFT(D453,13)</f>
        <v/>
      </c>
    </row>
    <row r="454" spans="6:6">
      <c r="F454" s="6" t="str">
        <f t="shared" ref="F454:F476" si="31">LEFT(D454,12)</f>
        <v/>
      </c>
    </row>
    <row r="455" spans="6:6">
      <c r="F455" s="6" t="str">
        <f t="shared" si="31"/>
        <v/>
      </c>
    </row>
    <row r="456" spans="6:6">
      <c r="F456" s="6" t="str">
        <f t="shared" si="31"/>
        <v/>
      </c>
    </row>
    <row r="457" spans="6:6">
      <c r="F457" s="6" t="str">
        <f t="shared" si="31"/>
        <v/>
      </c>
    </row>
    <row r="458" spans="6:6">
      <c r="F458" s="6" t="str">
        <f t="shared" si="31"/>
        <v/>
      </c>
    </row>
    <row r="459" spans="6:6">
      <c r="F459" s="6" t="str">
        <f t="shared" si="31"/>
        <v/>
      </c>
    </row>
    <row r="460" spans="6:6">
      <c r="F460" s="6" t="str">
        <f t="shared" si="31"/>
        <v/>
      </c>
    </row>
    <row r="461" spans="6:6">
      <c r="F461" s="6" t="str">
        <f t="shared" si="31"/>
        <v/>
      </c>
    </row>
    <row r="462" spans="6:6">
      <c r="F462" s="6" t="str">
        <f t="shared" si="31"/>
        <v/>
      </c>
    </row>
    <row r="463" spans="6:6">
      <c r="F463" s="6" t="str">
        <f t="shared" si="31"/>
        <v/>
      </c>
    </row>
    <row r="464" spans="6:6">
      <c r="F464" s="6" t="str">
        <f t="shared" si="31"/>
        <v/>
      </c>
    </row>
    <row r="465" spans="6:6">
      <c r="F465" s="6" t="str">
        <f t="shared" si="31"/>
        <v/>
      </c>
    </row>
    <row r="466" spans="6:6">
      <c r="F466" s="6" t="str">
        <f t="shared" si="31"/>
        <v/>
      </c>
    </row>
    <row r="467" spans="6:6">
      <c r="F467" s="6" t="str">
        <f t="shared" si="31"/>
        <v/>
      </c>
    </row>
    <row r="468" spans="6:6">
      <c r="F468" s="6" t="str">
        <f t="shared" si="31"/>
        <v/>
      </c>
    </row>
    <row r="469" spans="6:6">
      <c r="F469" s="6" t="str">
        <f t="shared" si="31"/>
        <v/>
      </c>
    </row>
    <row r="470" spans="6:6">
      <c r="F470" s="6" t="str">
        <f t="shared" si="31"/>
        <v/>
      </c>
    </row>
    <row r="471" spans="6:6">
      <c r="F471" s="6" t="str">
        <f t="shared" si="31"/>
        <v/>
      </c>
    </row>
    <row r="472" spans="6:6">
      <c r="F472" s="6" t="str">
        <f t="shared" si="31"/>
        <v/>
      </c>
    </row>
    <row r="473" spans="6:6">
      <c r="F473" s="6" t="str">
        <f t="shared" si="31"/>
        <v/>
      </c>
    </row>
    <row r="474" spans="6:6">
      <c r="F474" s="6" t="str">
        <f t="shared" si="31"/>
        <v/>
      </c>
    </row>
    <row r="475" spans="6:6">
      <c r="F475" s="6" t="str">
        <f t="shared" si="31"/>
        <v/>
      </c>
    </row>
    <row r="476" spans="6:6">
      <c r="F476" s="6" t="str">
        <f t="shared" si="31"/>
        <v/>
      </c>
    </row>
    <row r="477" spans="6:6">
      <c r="F477" s="6" t="str">
        <f>LEFT(D477,14)</f>
        <v/>
      </c>
    </row>
    <row r="478" spans="6:6">
      <c r="F478" s="6" t="str">
        <f t="shared" ref="F478:F484" si="32">LEFT(D478,12)</f>
        <v/>
      </c>
    </row>
    <row r="479" spans="6:6">
      <c r="F479" s="6" t="str">
        <f t="shared" si="32"/>
        <v/>
      </c>
    </row>
    <row r="480" spans="6:6">
      <c r="F480" s="6" t="str">
        <f t="shared" si="32"/>
        <v/>
      </c>
    </row>
    <row r="481" spans="6:6">
      <c r="F481" s="6" t="str">
        <f t="shared" si="32"/>
        <v/>
      </c>
    </row>
    <row r="482" spans="6:6">
      <c r="F482" s="6" t="str">
        <f t="shared" si="32"/>
        <v/>
      </c>
    </row>
    <row r="483" spans="6:6">
      <c r="F483" s="6" t="str">
        <f t="shared" si="32"/>
        <v/>
      </c>
    </row>
    <row r="484" spans="6:6">
      <c r="F484" s="6" t="str">
        <f t="shared" si="32"/>
        <v/>
      </c>
    </row>
    <row r="485" spans="6:6">
      <c r="F485" s="6" t="s">
        <v>837</v>
      </c>
    </row>
    <row r="486" spans="6:6">
      <c r="F486" s="6" t="s">
        <v>837</v>
      </c>
    </row>
    <row r="487" spans="6:6">
      <c r="F487" s="6" t="s">
        <v>837</v>
      </c>
    </row>
    <row r="488" spans="6:6">
      <c r="F488" s="6" t="str">
        <f>LEFT(D488,12)</f>
        <v/>
      </c>
    </row>
    <row r="489" spans="6:6">
      <c r="F489" s="6" t="str">
        <f>LEFT(D489,12)</f>
        <v/>
      </c>
    </row>
    <row r="490" spans="6:6">
      <c r="F490" s="6" t="str">
        <f>LEFT(D490,12)</f>
        <v/>
      </c>
    </row>
    <row r="491" spans="6:6">
      <c r="F491" s="6" t="str">
        <f>LEFT(D491,12)</f>
        <v/>
      </c>
    </row>
    <row r="492" spans="6:6">
      <c r="F492" s="6" t="str">
        <f>LEFT(D492,13)</f>
        <v/>
      </c>
    </row>
    <row r="493" spans="6:6">
      <c r="F493" s="6" t="str">
        <f>LEFT(D493,12)</f>
        <v/>
      </c>
    </row>
    <row r="494" spans="6:6">
      <c r="F494" s="6" t="str">
        <f>LEFT(D494,12)</f>
        <v/>
      </c>
    </row>
    <row r="495" spans="6:6">
      <c r="F495" s="6" t="str">
        <f>LEFT(D495,12)</f>
        <v/>
      </c>
    </row>
    <row r="496" spans="6:6">
      <c r="F496" s="6" t="str">
        <f>LEFT(D496,12)</f>
        <v/>
      </c>
    </row>
    <row r="497" spans="6:6">
      <c r="F497" s="6" t="str">
        <f>LEFT(D497,12)</f>
        <v/>
      </c>
    </row>
    <row r="498" spans="6:6">
      <c r="F498" s="6" t="str">
        <f>LEFT(D498,13)</f>
        <v/>
      </c>
    </row>
    <row r="499" spans="6:6">
      <c r="F499" s="6" t="str">
        <f>LEFT(D499,12)</f>
        <v/>
      </c>
    </row>
    <row r="500" spans="6:6">
      <c r="F500" s="6" t="str">
        <f>LEFT(D500,12)</f>
        <v/>
      </c>
    </row>
    <row r="501" spans="6:6">
      <c r="F501" s="6" t="str">
        <f>LEFT(D501,12)</f>
        <v/>
      </c>
    </row>
    <row r="502" spans="6:6">
      <c r="F502" s="6" t="str">
        <f>LEFT(D502,12)</f>
        <v/>
      </c>
    </row>
    <row r="503" spans="6:6">
      <c r="F503" s="6" t="str">
        <f>LEFT(D503,12)</f>
        <v/>
      </c>
    </row>
    <row r="504" spans="6:6">
      <c r="F504" s="6" t="str">
        <f>LEFT(D504,14)</f>
        <v/>
      </c>
    </row>
    <row r="505" spans="6:6">
      <c r="F505" s="6" t="str">
        <f>LEFT(D505,12)</f>
        <v/>
      </c>
    </row>
    <row r="506" spans="6:6">
      <c r="F506" s="6" t="str">
        <f>LEFT(D506,13)</f>
        <v/>
      </c>
    </row>
    <row r="507" spans="6:6">
      <c r="F507" s="6" t="str">
        <f>LEFT(D507,12)</f>
        <v/>
      </c>
    </row>
    <row r="508" spans="6:6">
      <c r="F508" s="6" t="str">
        <f>LEFT(D508,12)</f>
        <v/>
      </c>
    </row>
    <row r="509" spans="6:6">
      <c r="F509" s="6" t="str">
        <f>LEFT(D509,12)</f>
        <v/>
      </c>
    </row>
    <row r="510" spans="6:6">
      <c r="F510" s="6" t="str">
        <f>LEFT(D510,12)</f>
        <v/>
      </c>
    </row>
    <row r="511" spans="6:6">
      <c r="F511" s="6" t="str">
        <f>LEFT(D511,14)</f>
        <v/>
      </c>
    </row>
    <row r="512" spans="6:6">
      <c r="F512" s="6" t="str">
        <f>LEFT(D512,12)</f>
        <v/>
      </c>
    </row>
    <row r="513" spans="6:6">
      <c r="F513" s="6" t="str">
        <f>LEFT(D513,12)</f>
        <v/>
      </c>
    </row>
    <row r="514" spans="6:6">
      <c r="F514" s="6" t="str">
        <f>LEFT(D514,15)</f>
        <v/>
      </c>
    </row>
    <row r="515" spans="6:6">
      <c r="F515" s="6" t="str">
        <f>LEFT(D515,12)</f>
        <v/>
      </c>
    </row>
    <row r="516" spans="6:6">
      <c r="F516" s="6" t="str">
        <f>LEFT(D516,12)</f>
        <v/>
      </c>
    </row>
    <row r="517" spans="6:6">
      <c r="F517" s="6" t="str">
        <f>LEFT(D517,12)</f>
        <v/>
      </c>
    </row>
    <row r="518" spans="6:6">
      <c r="F518" s="6" t="str">
        <f>LEFT(D518,13)</f>
        <v/>
      </c>
    </row>
    <row r="519" spans="6:6">
      <c r="F519" s="6" t="str">
        <f>LEFT(D519,12)</f>
        <v/>
      </c>
    </row>
    <row r="520" spans="6:6">
      <c r="F520" s="6" t="str">
        <f>LEFT(D520,13)</f>
        <v/>
      </c>
    </row>
    <row r="521" spans="6:6">
      <c r="F521" s="6" t="str">
        <f t="shared" ref="F521:F526" si="33">LEFT(D521,12)</f>
        <v/>
      </c>
    </row>
    <row r="522" spans="6:6">
      <c r="F522" s="6" t="str">
        <f t="shared" si="33"/>
        <v/>
      </c>
    </row>
    <row r="523" spans="6:6">
      <c r="F523" s="6" t="str">
        <f t="shared" si="33"/>
        <v/>
      </c>
    </row>
    <row r="524" spans="6:6">
      <c r="F524" s="6" t="str">
        <f t="shared" si="33"/>
        <v/>
      </c>
    </row>
    <row r="525" spans="6:6">
      <c r="F525" s="6" t="str">
        <f t="shared" si="33"/>
        <v/>
      </c>
    </row>
    <row r="526" spans="6:6">
      <c r="F526" s="6" t="str">
        <f t="shared" si="33"/>
        <v/>
      </c>
    </row>
    <row r="527" spans="6:6">
      <c r="F527" s="6" t="str">
        <f>LEFT(D527,13)</f>
        <v/>
      </c>
    </row>
    <row r="528" spans="6:6">
      <c r="F528" s="6" t="str">
        <f>LEFT(D528,12)</f>
        <v/>
      </c>
    </row>
    <row r="529" spans="6:6">
      <c r="F529" s="6" t="str">
        <f>LEFT(D529,13)</f>
        <v/>
      </c>
    </row>
    <row r="530" spans="6:6">
      <c r="F530" s="6" t="str">
        <f t="shared" ref="F530:F540" si="34">LEFT(D530,12)</f>
        <v/>
      </c>
    </row>
    <row r="531" spans="6:6">
      <c r="F531" s="6" t="str">
        <f t="shared" si="34"/>
        <v/>
      </c>
    </row>
    <row r="532" spans="6:6">
      <c r="F532" s="6" t="str">
        <f t="shared" si="34"/>
        <v/>
      </c>
    </row>
    <row r="533" spans="6:6">
      <c r="F533" s="6" t="str">
        <f t="shared" si="34"/>
        <v/>
      </c>
    </row>
    <row r="534" spans="6:6">
      <c r="F534" s="6" t="str">
        <f t="shared" si="34"/>
        <v/>
      </c>
    </row>
    <row r="535" spans="6:6">
      <c r="F535" s="6" t="str">
        <f t="shared" si="34"/>
        <v/>
      </c>
    </row>
    <row r="536" spans="6:6">
      <c r="F536" s="6" t="str">
        <f t="shared" si="34"/>
        <v/>
      </c>
    </row>
    <row r="537" spans="6:6">
      <c r="F537" s="6" t="str">
        <f t="shared" si="34"/>
        <v/>
      </c>
    </row>
    <row r="538" spans="6:6">
      <c r="F538" s="6" t="str">
        <f t="shared" si="34"/>
        <v/>
      </c>
    </row>
    <row r="539" spans="6:6">
      <c r="F539" s="6" t="str">
        <f t="shared" si="34"/>
        <v/>
      </c>
    </row>
    <row r="540" spans="6:6">
      <c r="F540" s="6" t="str">
        <f t="shared" si="34"/>
        <v/>
      </c>
    </row>
    <row r="541" spans="6:6">
      <c r="F541" s="6" t="str">
        <f>LEFT(D541,13)</f>
        <v/>
      </c>
    </row>
    <row r="542" spans="6:6">
      <c r="F542" s="6" t="str">
        <f>LEFT(D542,12)</f>
        <v/>
      </c>
    </row>
  </sheetData>
  <phoneticPr fontId="2" type="noConversion"/>
  <pageMargins left="0.74805557727813721" right="0.74805557727813721" top="0.98430556058883667" bottom="0.98430556058883667" header="0.51180553436279297" footer="0.5118055343627929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Hancell 2010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종적조회결과(1)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seogug</cp:lastModifiedBy>
  <cp:revision>1</cp:revision>
  <dcterms:created xsi:type="dcterms:W3CDTF">2013-05-01T01:52:25Z</dcterms:created>
  <dcterms:modified xsi:type="dcterms:W3CDTF">2013-05-01T05:04:00Z</dcterms:modified>
</cp:coreProperties>
</file>